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tbl_0" sheetId="1" r:id="rId1"/>
    <sheet name="tbl_1" sheetId="2" r:id="rId2"/>
    <sheet name="tbl_2" sheetId="3" r:id="rId3"/>
    <sheet name="tbl_3" sheetId="4" r:id="rId4"/>
    <sheet name="tbl_3a" sheetId="5" r:id="rId5"/>
    <sheet name="tbl_3b" sheetId="6" r:id="rId6"/>
    <sheet name="tbl_4" sheetId="7" r:id="rId7"/>
    <sheet name="tbl_5" sheetId="8" r:id="rId8"/>
    <sheet name="tbl_6" sheetId="9" r:id="rId9"/>
    <sheet name="tbl_7" sheetId="10" r:id="rId10"/>
    <sheet name="tbl_8" sheetId="11" r:id="rId11"/>
    <sheet name="tbl_9" sheetId="12" r:id="rId12"/>
    <sheet name="tbl_10" sheetId="13" r:id="rId13"/>
    <sheet name="tbl_11" sheetId="14" r:id="rId14"/>
  </sheets>
  <definedNames/>
  <calcPr fullCalcOnLoad="1"/>
</workbook>
</file>

<file path=xl/sharedStrings.xml><?xml version="1.0" encoding="utf-8"?>
<sst xmlns="http://schemas.openxmlformats.org/spreadsheetml/2006/main" count="3450" uniqueCount="261">
  <si>
    <t>02</t>
  </si>
  <si>
    <t>05</t>
  </si>
  <si>
    <t>10</t>
  </si>
  <si>
    <t>11</t>
  </si>
  <si>
    <t>12</t>
  </si>
  <si>
    <t>Uranium- en thoriumertsen</t>
  </si>
  <si>
    <t>13</t>
  </si>
  <si>
    <t>Metaalertsen</t>
  </si>
  <si>
    <t>14</t>
  </si>
  <si>
    <t>Andere delfstoffen</t>
  </si>
  <si>
    <t>15</t>
  </si>
  <si>
    <t>16</t>
  </si>
  <si>
    <t>17</t>
  </si>
  <si>
    <t>Textiel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</si>
  <si>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</si>
  <si>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</si>
  <si>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</si>
  <si>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</si>
  <si>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</si>
  <si>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</si>
  <si>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</si>
  <si>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</si>
  <si>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</si>
  <si>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</si>
  <si>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Metalen in primaire vorm</t>
  </si>
  <si>
    <t>28</t>
  </si>
  <si>
    <t>29</t>
  </si>
  <si>
    <t>30</t>
  </si>
  <si>
    <t>31</t>
  </si>
  <si>
    <t>32</t>
  </si>
  <si>
    <t>33</t>
  </si>
  <si>
    <t>34</t>
  </si>
  <si>
    <t>35</t>
  </si>
  <si>
    <t>Overige transportmiddelen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</si>
  <si>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</si>
  <si>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</si>
  <si>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</si>
  <si>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</si>
  <si>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</si>
  <si>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</si>
  <si>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</si>
  <si>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</si>
  <si>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</si>
  <si>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Hotels en restaurants</t>
  </si>
  <si>
    <t>60</t>
  </si>
  <si>
    <t>61</t>
  </si>
  <si>
    <t>Vervoer over water</t>
  </si>
  <si>
    <t>62</t>
  </si>
  <si>
    <t>Luchtvervoer</t>
  </si>
  <si>
    <t>63</t>
  </si>
  <si>
    <t>64</t>
  </si>
  <si>
    <t>Post en telecommunicatie</t>
  </si>
  <si>
    <t>65</t>
  </si>
  <si>
    <t>66</t>
  </si>
  <si>
    <t>67</t>
  </si>
  <si>
    <t>70</t>
  </si>
  <si>
    <t>71</t>
  </si>
  <si>
    <t>72</t>
  </si>
  <si>
    <t>73</t>
  </si>
  <si>
    <t>74</t>
  </si>
  <si>
    <t>Overige zakelijke diensten</t>
  </si>
  <si>
    <t>75</t>
  </si>
  <si>
    <t>80</t>
  </si>
  <si>
    <t>Onderwijs</t>
  </si>
  <si>
    <t>85</t>
  </si>
  <si>
    <t>90</t>
  </si>
  <si>
    <t>91</t>
  </si>
  <si>
    <t>92</t>
  </si>
  <si>
    <t>Cultuur, sport en recreatie</t>
  </si>
  <si>
    <t>93</t>
  </si>
  <si>
    <t>Overige diensten</t>
  </si>
  <si>
    <t>95</t>
  </si>
  <si>
    <t>01</t>
  </si>
  <si>
    <t>Recycling</t>
  </si>
  <si>
    <t>P.1</t>
  </si>
  <si>
    <t>Output</t>
  </si>
  <si>
    <t>D.21*-D.31</t>
  </si>
  <si>
    <t>P.2</t>
  </si>
  <si>
    <t>D.211</t>
  </si>
  <si>
    <t>BTW</t>
  </si>
  <si>
    <t>D.1</t>
  </si>
  <si>
    <t>Beloning werknemers</t>
  </si>
  <si>
    <t>Netto toegevoegde waarde</t>
  </si>
  <si>
    <t>K.1</t>
  </si>
  <si>
    <t>Verbruik vaste activa</t>
  </si>
  <si>
    <t>Bruto toegevoegde waarde</t>
  </si>
  <si>
    <t>Investeringen</t>
  </si>
  <si>
    <t>P.51</t>
  </si>
  <si>
    <t>P.52</t>
  </si>
  <si>
    <t>Intermediair verbruik</t>
  </si>
  <si>
    <t>Voorraadwijzigingen</t>
  </si>
  <si>
    <t>P.31/S14</t>
  </si>
  <si>
    <t>Consumptie huishoudens</t>
  </si>
  <si>
    <t>P.31/S15</t>
  </si>
  <si>
    <t>Consumptie IZW's</t>
  </si>
  <si>
    <t>P3./S13</t>
  </si>
  <si>
    <t>Consumptie overheid</t>
  </si>
  <si>
    <t>Totaal</t>
  </si>
  <si>
    <t>Totaal (aankoopprijzen)</t>
  </si>
  <si>
    <t>Intermediair/finaal verbruik (invoer)</t>
  </si>
  <si>
    <t>P2</t>
  </si>
  <si>
    <t>D.21*</t>
  </si>
  <si>
    <t>D.31</t>
  </si>
  <si>
    <t>Winning van metaalertsen</t>
  </si>
  <si>
    <t>Speur- en ontwikkelingswerk</t>
  </si>
  <si>
    <t>Overige zakelijke dienstverlening</t>
  </si>
  <si>
    <t>Totaal aanbod basisprijzen</t>
  </si>
  <si>
    <t>Handelsmarges</t>
  </si>
  <si>
    <t>Totaal aanbod aankoopprijzen</t>
  </si>
  <si>
    <t>Totaal gebruik aankoopprijzen</t>
  </si>
  <si>
    <t>Totaal productgebonden subsidies</t>
  </si>
  <si>
    <t>Totaal van de handelsmarges</t>
  </si>
  <si>
    <t>Totaal gebruik basisprijzen</t>
  </si>
  <si>
    <t>Output (basisprijzen)</t>
  </si>
  <si>
    <t>D.29</t>
  </si>
  <si>
    <t>P.7/S21</t>
  </si>
  <si>
    <t>P.7/S22</t>
  </si>
  <si>
    <t>Invoer EU</t>
  </si>
  <si>
    <t>P.6/S21</t>
  </si>
  <si>
    <t>P.6/S22</t>
  </si>
  <si>
    <t>Uitvoer EU</t>
  </si>
  <si>
    <t xml:space="preserve">Invoer EU </t>
  </si>
  <si>
    <t>Invoer niet-EU</t>
  </si>
  <si>
    <t>Totaal (basisprijzen)</t>
  </si>
  <si>
    <t>B.1n</t>
  </si>
  <si>
    <t>B.1g</t>
  </si>
  <si>
    <t>Bijkomende data</t>
  </si>
  <si>
    <t>Werkgelegenheid (1.000 personen)</t>
  </si>
  <si>
    <t>Netto exploitatieoverschot en gemengd inkomen</t>
  </si>
  <si>
    <t>B.2n+B3.n</t>
  </si>
  <si>
    <t>Niet-productgebonden subsidies</t>
  </si>
  <si>
    <t>Uitvoer niet-EU</t>
  </si>
  <si>
    <t>Niet-productgebonden belastingen op productie</t>
  </si>
  <si>
    <t>P.7</t>
  </si>
  <si>
    <t>Totaal invoer</t>
  </si>
  <si>
    <t>Intermediair/finaal verbruik (binnenlandse output)</t>
  </si>
  <si>
    <t>Totaal Invoer</t>
  </si>
  <si>
    <t>D.39</t>
  </si>
  <si>
    <t>Aanbodtabel tegen basisprijzen met overgang naar aankoopprijzen</t>
  </si>
  <si>
    <t>Tabel van de productgebonden subsidies</t>
  </si>
  <si>
    <t>Tabel van de handelsmarges</t>
  </si>
  <si>
    <t>Gebruikstabel tegen basisprijzen</t>
  </si>
  <si>
    <t>Gebruikstabel van de invoer tegen basisprijzen</t>
  </si>
  <si>
    <t>Gebruikstabel van de binnenlandse productie tegen basisprijzen</t>
  </si>
  <si>
    <t>Symmetrische input-outputtabel tegen basisprijzen</t>
  </si>
  <si>
    <t>P60xA60</t>
  </si>
  <si>
    <t>P60xP60</t>
  </si>
  <si>
    <t>Producten van de landbouw, jacht en diensten in verband met deze activiteiten</t>
  </si>
  <si>
    <t>Producten van de bosbouw en diensten in verband met de bosbouw</t>
  </si>
  <si>
    <t>Vis en visproducten, diensten in verband met de visserij</t>
  </si>
  <si>
    <t>Steenkool en bruinkool; turf</t>
  </si>
  <si>
    <t>Ruwe aardolie en aardgas; diensten in verband met de aardolie- en aardgaswinning, exclusief exploratie</t>
  </si>
  <si>
    <t>Voedingsmiddelen en dranken</t>
  </si>
  <si>
    <t>Tabaksproducten</t>
  </si>
  <si>
    <t>Kleding; bont</t>
  </si>
  <si>
    <t>Leder en lederwaren</t>
  </si>
  <si>
    <t>Hout en producten van hout en kurk (exclusief meubelen), artikelen van riet en van vlechtwerk</t>
  </si>
  <si>
    <t>Pulp, papier en papierwaren</t>
  </si>
  <si>
    <t>Drukwerk en opgenomen media</t>
  </si>
  <si>
    <t>Cokes, geraffineerde aardolieproducten en splijt- en kweekstoffen</t>
  </si>
  <si>
    <t>Chemische producten en synthetische of kunstmatige vezels</t>
  </si>
  <si>
    <t>Producten van rubber of kunststof</t>
  </si>
  <si>
    <t>Overige niet-metaalhoudende minerale producten</t>
  </si>
  <si>
    <t>Producten van metaal, andere dan machines en apparaten</t>
  </si>
  <si>
    <t>Machines, apparaten en werktuigen n.e.g.</t>
  </si>
  <si>
    <t>Kantoormachines en computers</t>
  </si>
  <si>
    <t>Elektrische machines en apparaten n.e.g.</t>
  </si>
  <si>
    <t>Radio-, televisie- en telecommunicatieapparatuur</t>
  </si>
  <si>
    <t>Medische apparatuur en instrumenten, precisie- en optische instrumenten en uurwerken</t>
  </si>
  <si>
    <t>Motorvoertuigen, aanhangwagens en opleggers</t>
  </si>
  <si>
    <t>Meubelen; overige goederen en produkten n.e.g.</t>
  </si>
  <si>
    <t>Gerecycleerde secundaire grondstoffen</t>
  </si>
  <si>
    <t>Elektriciteit, gas, stoom en warm water</t>
  </si>
  <si>
    <t>Gewonnen en gezuiverd water, distributie van water</t>
  </si>
  <si>
    <t>Bouwnijverheid</t>
  </si>
  <si>
    <t>Handel in en onderhoud en reparatie van motorvoertuigen en motorrijwielen; detailhandel in motorbrandstoffen</t>
  </si>
  <si>
    <t>Groothandel en handelsbemiddeling, met uitzondering van de handel in motorvoertuigen en motorrijwielen</t>
  </si>
  <si>
    <t>Detailhandel, met uitzondering van de detailhandel in motorvoertuigen en motorrijwielen; reparatie van persoonlijke en huishoudelijke artikelen</t>
  </si>
  <si>
    <t>Vervoer te land en vervoer via pijpleidingen</t>
  </si>
  <si>
    <t>Vervoerondersteunende activiteiten; reisbureaus</t>
  </si>
  <si>
    <t>Diensten van financiële instellingen, exclusief het verzekeringswezen en pensioenfondsen</t>
  </si>
  <si>
    <t>Diensten van het verzekeringswezen en van pensioenfondsen, exclusief die op het gebied van verplichte sociale verzekeringen</t>
  </si>
  <si>
    <t>Ondersteunende diensten in verband met financiële instellingen</t>
  </si>
  <si>
    <t>Exploitatie van en handel in onroerend goed</t>
  </si>
  <si>
    <t>Verhuur van machines, apparaten en werktuigen zonder bedieningspersoneel en van persoonlijke en huishoudelijke artikelen</t>
  </si>
  <si>
    <t>Diensten in verband met computers</t>
  </si>
  <si>
    <t>Openbaar bestuur en defensie; verplichte sociale verzekering</t>
  </si>
  <si>
    <t>Gezondheidszorg en maatschappelijke dienstverlening</t>
  </si>
  <si>
    <t>Afvalwater- en afvalverzameling en -verwerking</t>
  </si>
  <si>
    <t>Diensten van verenigingen n.e.g.</t>
  </si>
  <si>
    <t>Diensten van werknemers in particuliere huishoudens</t>
  </si>
  <si>
    <t>Landbouw, jacht en diensten in verband met deze activiteiten</t>
  </si>
  <si>
    <t>Bosbouw en diensten in verband met de bosbouw</t>
  </si>
  <si>
    <t>Visserij en het kweken van vis en van schaal- en schelpdieren</t>
  </si>
  <si>
    <t>Winning van steenkool, bruinkool en turf</t>
  </si>
  <si>
    <t>Winning van aardolie en aardgas, diensten in verband met de aardolie- en aardgaswinning</t>
  </si>
  <si>
    <t>Winning van uranium- en thoriumerts</t>
  </si>
  <si>
    <t>Overige winning van delfstoffen</t>
  </si>
  <si>
    <t>Vervaardiging van voedingsmiddelen en dranken</t>
  </si>
  <si>
    <t>Vervaardiging van tabaksproducten</t>
  </si>
  <si>
    <t>Vervaardiging van textiel</t>
  </si>
  <si>
    <t>Vervaardiging van kleding; bereiden en verven van bont</t>
  </si>
  <si>
    <t>Houtindustrie en vervaardiging van artikelen van hout en van kurk, exclusief meubelen; vervaardiging van artikelen van riet en van vlechtwerk</t>
  </si>
  <si>
    <t>Vervaardiging van pulp, papier en papierwaren</t>
  </si>
  <si>
    <t>Uitgeverijen, drukkerijen en reproductie van opgenomen media</t>
  </si>
  <si>
    <t>Vervaardiging van cokes, geraffineerde aardolieproducten en splijt- en kweekstoffen</t>
  </si>
  <si>
    <t>Vervaardiging van chemische producten</t>
  </si>
  <si>
    <t>Vervaardiging van producten van rubber of kunststof</t>
  </si>
  <si>
    <t>Vervaardiging van overige niet-metaalhoudende minerale producten</t>
  </si>
  <si>
    <t>Vervaardiging van metalen in primaire vorm</t>
  </si>
  <si>
    <t>Vervaardiging van producten van metaal, exclusief machines en apparaten</t>
  </si>
  <si>
    <t>Vervaardiging van machines, apparaten en werktuigen n.e.g.</t>
  </si>
  <si>
    <t>Vervaardiging van kantoormachines en computers</t>
  </si>
  <si>
    <t>Vervaardiging van elektrische machines en apparaten n.e.g.</t>
  </si>
  <si>
    <t>Vervaardiging van audio-, video- en telecommunicatieapparatuur</t>
  </si>
  <si>
    <t>Vervaardiging van medische apparatuur en instrumenten, van precisie- en optische instrumenten en van uurwerken</t>
  </si>
  <si>
    <t>Vervaardiging van auto's, aanhangwagens en opleggers</t>
  </si>
  <si>
    <t>Vervaardiging van overige transportmiddelen</t>
  </si>
  <si>
    <t>Vervaardiging van meubelen; overige industrie</t>
  </si>
  <si>
    <t>Productie en distributie van elektriciteit, gas, stoom en warm water</t>
  </si>
  <si>
    <t>Winning, zuivering en distributie van water</t>
  </si>
  <si>
    <t>Verkoop, onderhoud en reparatie van auto's en motorrijwielen; kleinhandel in motorbrandstoffen</t>
  </si>
  <si>
    <t>Groothandel en handelsbemiddeling, met uitzondering van de handel in auto's en motorrijwielen</t>
  </si>
  <si>
    <t>Kleinhandel, met uitzondering van de kleinhandel in auto's en motorrijwielen; reparatie van consumentenartikelen</t>
  </si>
  <si>
    <t>Vervoer te land; vervoer via pijpleidingen</t>
  </si>
  <si>
    <t>Luchtvaart</t>
  </si>
  <si>
    <t>Financiële instellingen, exclusief het verzekeringswezen en pensioenfondsen</t>
  </si>
  <si>
    <t>Verzekeringswezen en pensioenfondsen, exclusief verplichte sociale verzekeringen</t>
  </si>
  <si>
    <t>Ondersteunende activiteiten in verband met financiële instellingen</t>
  </si>
  <si>
    <t>Verhuur van machines en werktuigen zonder bedieningspersoneel en van overige roerende goederen</t>
  </si>
  <si>
    <t>Activiteiten in verband met computers</t>
  </si>
  <si>
    <t>Openbaar bestuur en defensie; verplichte sociale verzekeringen</t>
  </si>
  <si>
    <t>Afvalwater- en afvalverzameling</t>
  </si>
  <si>
    <t>Verenigingen n.e.g.</t>
  </si>
  <si>
    <t>Particuliere huishoudens met werknemers</t>
  </si>
  <si>
    <t>Tabel 1:</t>
  </si>
  <si>
    <t>Tabel 2:</t>
  </si>
  <si>
    <t>Tabel 3:</t>
  </si>
  <si>
    <t>Tabel 4:</t>
  </si>
  <si>
    <t>Tabel 5:</t>
  </si>
  <si>
    <t>Tabel 6:</t>
  </si>
  <si>
    <t>Tabel 7:</t>
  </si>
  <si>
    <t>Tabel 8:</t>
  </si>
  <si>
    <t>Tabel 9:</t>
  </si>
  <si>
    <t>Tabel 10:</t>
  </si>
  <si>
    <t>Vervaardiging van leer en schoeisel</t>
  </si>
  <si>
    <t>Gebruikstabel tegen aankoopprijzen</t>
  </si>
  <si>
    <t>Tabel van productgebonden belastingen (excl. btw) verminderd met de productgebonden subsidies</t>
  </si>
  <si>
    <t>Tabel van de productgebonden belastingen (excl. btw)</t>
  </si>
  <si>
    <t>Tabel 3a:</t>
  </si>
  <si>
    <t>Tabel 3b:</t>
  </si>
  <si>
    <t>miljoenen euro's</t>
  </si>
  <si>
    <t>Symmetrische input-outputtabel van de invoer</t>
  </si>
  <si>
    <t>Symmetrische input-outputtabel van de binnenlandse productie</t>
  </si>
  <si>
    <t>Totaal saldo van de productgebonden belastingen (excl BTW) en subsidies</t>
  </si>
  <si>
    <t>Totaal productgebonden belastingen (excl. BTW)</t>
  </si>
  <si>
    <t>Productgebonden subsidies</t>
  </si>
  <si>
    <t>Productgebonden belastingen (excl. BTW)</t>
  </si>
  <si>
    <t>Productgebonden belastingen (excl. BTW) - subsidies</t>
  </si>
  <si>
    <t>Tabel 11:</t>
  </si>
  <si>
    <t>Leontief inverse matrix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</si>
</sst>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0.000"/>
    <numFmt numFmtId="174" formatCode="0.0000"/>
    <numFmt numFmtId="175" formatCode="0.0000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2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textRotation="90" wrapText="1"/>
    </xf>
    <xf numFmtId="1" fontId="4" fillId="0" borderId="0" xfId="0" applyNumberFormat="1" applyFont="1" applyAlignment="1">
      <alignment textRotation="90" wrapText="1"/>
    </xf>
    <xf numFmtId="1" fontId="4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0" fillId="0" borderId="0" xfId="0" applyNumberFormat="1" applyFont="1" applyAlignment="1">
      <alignment textRotation="90" wrapText="1"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textRotation="90" wrapText="1"/>
    </xf>
    <xf numFmtId="0" fontId="4" fillId="0" borderId="0" xfId="0" applyFont="1" applyBorder="1" applyAlignment="1">
      <alignment horizontal="center" vertical="top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textRotation="90" wrapText="1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 horizontal="center" vertical="top"/>
    </xf>
    <xf numFmtId="1" fontId="4" fillId="0" borderId="0" xfId="0" applyNumberFormat="1" applyFont="1" applyAlignment="1">
      <alignment horizontal="center" textRotation="90" wrapText="1"/>
    </xf>
    <xf numFmtId="1" fontId="4" fillId="0" borderId="0" xfId="0" applyNumberFormat="1" applyFont="1" applyAlignment="1">
      <alignment horizontal="center" textRotation="90" wrapText="1"/>
    </xf>
    <xf numFmtId="1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 horizontal="left"/>
    </xf>
    <xf numFmtId="1" fontId="5" fillId="0" borderId="0" xfId="0" applyNumberFormat="1" applyFont="1" applyBorder="1" applyAlignment="1">
      <alignment horizontal="center" vertical="top"/>
    </xf>
    <xf numFmtId="17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73.00390625" style="0" bestFit="1" customWidth="1"/>
    <col min="3" max="3" width="11.7109375" style="0" customWidth="1"/>
    <col min="4" max="4" width="14.140625" style="0" customWidth="1"/>
  </cols>
  <sheetData>
    <row r="1" spans="1:4" ht="12.75">
      <c r="A1" s="37" t="s">
        <v>235</v>
      </c>
      <c r="B1" s="29" t="s">
        <v>138</v>
      </c>
      <c r="C1" s="29" t="s">
        <v>145</v>
      </c>
      <c r="D1" s="29" t="s">
        <v>251</v>
      </c>
    </row>
    <row r="2" spans="1:4" ht="12.75">
      <c r="A2" s="37" t="s">
        <v>236</v>
      </c>
      <c r="B2" s="29" t="s">
        <v>246</v>
      </c>
      <c r="C2" s="29" t="s">
        <v>145</v>
      </c>
      <c r="D2" s="29" t="s">
        <v>251</v>
      </c>
    </row>
    <row r="3" spans="1:4" ht="12.75">
      <c r="A3" s="37" t="s">
        <v>237</v>
      </c>
      <c r="B3" s="29" t="s">
        <v>247</v>
      </c>
      <c r="C3" s="29" t="s">
        <v>145</v>
      </c>
      <c r="D3" s="29" t="s">
        <v>251</v>
      </c>
    </row>
    <row r="4" spans="1:4" ht="12.75">
      <c r="A4" s="37" t="s">
        <v>249</v>
      </c>
      <c r="B4" s="29" t="s">
        <v>248</v>
      </c>
      <c r="C4" s="29" t="s">
        <v>145</v>
      </c>
      <c r="D4" s="29" t="s">
        <v>251</v>
      </c>
    </row>
    <row r="5" spans="1:4" ht="12.75">
      <c r="A5" s="37" t="s">
        <v>250</v>
      </c>
      <c r="B5" s="29" t="s">
        <v>139</v>
      </c>
      <c r="C5" s="29" t="s">
        <v>145</v>
      </c>
      <c r="D5" s="29" t="s">
        <v>251</v>
      </c>
    </row>
    <row r="6" spans="1:4" ht="12.75">
      <c r="A6" s="37" t="s">
        <v>238</v>
      </c>
      <c r="B6" s="29" t="s">
        <v>140</v>
      </c>
      <c r="C6" s="29" t="s">
        <v>145</v>
      </c>
      <c r="D6" s="29" t="s">
        <v>251</v>
      </c>
    </row>
    <row r="7" spans="1:4" ht="12.75">
      <c r="A7" s="37" t="s">
        <v>239</v>
      </c>
      <c r="B7" s="29" t="s">
        <v>141</v>
      </c>
      <c r="C7" s="29" t="s">
        <v>145</v>
      </c>
      <c r="D7" s="29" t="s">
        <v>251</v>
      </c>
    </row>
    <row r="8" spans="1:4" ht="12.75">
      <c r="A8" s="37" t="s">
        <v>240</v>
      </c>
      <c r="B8" s="29" t="s">
        <v>142</v>
      </c>
      <c r="C8" s="29" t="s">
        <v>145</v>
      </c>
      <c r="D8" s="29" t="s">
        <v>251</v>
      </c>
    </row>
    <row r="9" spans="1:4" ht="12.75">
      <c r="A9" s="37" t="s">
        <v>241</v>
      </c>
      <c r="B9" s="29" t="s">
        <v>143</v>
      </c>
      <c r="C9" s="29" t="s">
        <v>145</v>
      </c>
      <c r="D9" s="29" t="s">
        <v>251</v>
      </c>
    </row>
    <row r="10" spans="1:4" ht="12.75">
      <c r="A10" s="37" t="s">
        <v>242</v>
      </c>
      <c r="B10" s="29" t="s">
        <v>144</v>
      </c>
      <c r="C10" s="29" t="s">
        <v>146</v>
      </c>
      <c r="D10" s="29" t="s">
        <v>251</v>
      </c>
    </row>
    <row r="11" spans="1:4" ht="12.75">
      <c r="A11" s="37" t="s">
        <v>243</v>
      </c>
      <c r="B11" s="29" t="s">
        <v>252</v>
      </c>
      <c r="C11" s="29" t="s">
        <v>146</v>
      </c>
      <c r="D11" s="29" t="s">
        <v>251</v>
      </c>
    </row>
    <row r="12" spans="1:4" ht="12.75">
      <c r="A12" s="37" t="s">
        <v>244</v>
      </c>
      <c r="B12" s="29" t="s">
        <v>253</v>
      </c>
      <c r="C12" s="29" t="s">
        <v>146</v>
      </c>
      <c r="D12" s="29" t="s">
        <v>251</v>
      </c>
    </row>
    <row r="13" spans="1:3" ht="12.75">
      <c r="A13" s="37" t="s">
        <v>259</v>
      </c>
      <c r="B13" s="29" t="s">
        <v>260</v>
      </c>
      <c r="C13" s="29" t="s">
        <v>146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7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0.00390625" style="1" bestFit="1" customWidth="1"/>
    <col min="2" max="2" width="44.8515625" style="1" bestFit="1" customWidth="1"/>
    <col min="248" max="16384" width="8.8515625" style="8" customWidth="1"/>
  </cols>
  <sheetData>
    <row r="1" spans="1:70" ht="12.75">
      <c r="A1" s="37"/>
      <c r="B1" s="37"/>
      <c r="C1" s="31" t="s">
        <v>72</v>
      </c>
      <c r="D1" s="31" t="s">
        <v>0</v>
      </c>
      <c r="E1" s="31" t="s">
        <v>1</v>
      </c>
      <c r="F1" s="31" t="s">
        <v>2</v>
      </c>
      <c r="G1" s="31" t="s">
        <v>3</v>
      </c>
      <c r="H1" s="31" t="s">
        <v>4</v>
      </c>
      <c r="I1" s="31" t="s">
        <v>6</v>
      </c>
      <c r="J1" s="31" t="s">
        <v>8</v>
      </c>
      <c r="K1" s="31" t="s">
        <v>10</v>
      </c>
      <c r="L1" s="31" t="s">
        <v>11</v>
      </c>
      <c r="M1" s="31" t="s">
        <v>12</v>
      </c>
      <c r="N1" s="31" t="s">
        <v>14</v>
      </c>
      <c r="O1" s="31" t="s">
        <v>15</v>
      </c>
      <c r="P1" s="31" t="s">
        <v>16</v>
      </c>
      <c r="Q1" s="31" t="s">
        <v>17</v>
      </c>
      <c r="R1" s="31" t="s">
        <v>18</v>
      </c>
      <c r="S1" s="31" t="s">
        <v>19</v>
      </c>
      <c r="T1" s="31" t="s">
        <v>20</v>
      </c>
      <c r="U1" s="31" t="s">
        <v>21</v>
      </c>
      <c r="V1" s="31" t="s">
        <v>22</v>
      </c>
      <c r="W1" s="31" t="s">
        <v>23</v>
      </c>
      <c r="X1" s="31" t="s">
        <v>25</v>
      </c>
      <c r="Y1" s="31" t="s">
        <v>26</v>
      </c>
      <c r="Z1" s="31" t="s">
        <v>27</v>
      </c>
      <c r="AA1" s="31" t="s">
        <v>28</v>
      </c>
      <c r="AB1" s="31" t="s">
        <v>29</v>
      </c>
      <c r="AC1" s="31" t="s">
        <v>30</v>
      </c>
      <c r="AD1" s="31" t="s">
        <v>31</v>
      </c>
      <c r="AE1" s="31" t="s">
        <v>32</v>
      </c>
      <c r="AF1" s="31" t="s">
        <v>34</v>
      </c>
      <c r="AG1" s="31" t="s">
        <v>35</v>
      </c>
      <c r="AH1" s="31" t="s">
        <v>36</v>
      </c>
      <c r="AI1" s="31" t="s">
        <v>37</v>
      </c>
      <c r="AJ1" s="31" t="s">
        <v>38</v>
      </c>
      <c r="AK1" s="31" t="s">
        <v>39</v>
      </c>
      <c r="AL1" s="31" t="s">
        <v>40</v>
      </c>
      <c r="AM1" s="31" t="s">
        <v>41</v>
      </c>
      <c r="AN1" s="31" t="s">
        <v>42</v>
      </c>
      <c r="AO1" s="31" t="s">
        <v>44</v>
      </c>
      <c r="AP1" s="31" t="s">
        <v>45</v>
      </c>
      <c r="AQ1" s="31" t="s">
        <v>47</v>
      </c>
      <c r="AR1" s="31" t="s">
        <v>49</v>
      </c>
      <c r="AS1" s="31" t="s">
        <v>50</v>
      </c>
      <c r="AT1" s="31" t="s">
        <v>52</v>
      </c>
      <c r="AU1" s="31" t="s">
        <v>53</v>
      </c>
      <c r="AV1" s="31" t="s">
        <v>54</v>
      </c>
      <c r="AW1" s="31" t="s">
        <v>55</v>
      </c>
      <c r="AX1" s="31" t="s">
        <v>56</v>
      </c>
      <c r="AY1" s="31" t="s">
        <v>57</v>
      </c>
      <c r="AZ1" s="31" t="s">
        <v>58</v>
      </c>
      <c r="BA1" s="31" t="s">
        <v>59</v>
      </c>
      <c r="BB1" s="31" t="s">
        <v>61</v>
      </c>
      <c r="BC1" s="31" t="s">
        <v>62</v>
      </c>
      <c r="BD1" s="31" t="s">
        <v>64</v>
      </c>
      <c r="BE1" s="31" t="s">
        <v>65</v>
      </c>
      <c r="BF1" s="31" t="s">
        <v>66</v>
      </c>
      <c r="BG1" s="31" t="s">
        <v>67</v>
      </c>
      <c r="BH1" s="31" t="s">
        <v>69</v>
      </c>
      <c r="BI1" s="31" t="s">
        <v>71</v>
      </c>
      <c r="BJ1" s="32"/>
      <c r="BK1" s="32" t="s">
        <v>91</v>
      </c>
      <c r="BL1" s="32" t="s">
        <v>93</v>
      </c>
      <c r="BM1" s="32" t="s">
        <v>95</v>
      </c>
      <c r="BN1" s="32" t="s">
        <v>87</v>
      </c>
      <c r="BO1" s="32" t="s">
        <v>88</v>
      </c>
      <c r="BP1" s="32" t="s">
        <v>118</v>
      </c>
      <c r="BQ1" s="32" t="s">
        <v>119</v>
      </c>
      <c r="BR1" s="35"/>
    </row>
    <row r="2" spans="1:70" ht="146.25">
      <c r="A2" s="30"/>
      <c r="B2" s="30"/>
      <c r="C2" s="22" t="s">
        <v>191</v>
      </c>
      <c r="D2" s="22" t="s">
        <v>192</v>
      </c>
      <c r="E2" s="22" t="s">
        <v>193</v>
      </c>
      <c r="F2" s="22" t="s">
        <v>194</v>
      </c>
      <c r="G2" s="22" t="s">
        <v>195</v>
      </c>
      <c r="H2" s="22" t="s">
        <v>196</v>
      </c>
      <c r="I2" s="22" t="s">
        <v>103</v>
      </c>
      <c r="J2" s="22" t="s">
        <v>197</v>
      </c>
      <c r="K2" s="22" t="s">
        <v>198</v>
      </c>
      <c r="L2" s="22" t="s">
        <v>199</v>
      </c>
      <c r="M2" s="22" t="s">
        <v>200</v>
      </c>
      <c r="N2" s="22" t="s">
        <v>201</v>
      </c>
      <c r="O2" s="17" t="s">
        <v>245</v>
      </c>
      <c r="P2" s="22" t="s">
        <v>202</v>
      </c>
      <c r="Q2" s="22" t="s">
        <v>203</v>
      </c>
      <c r="R2" s="22" t="s">
        <v>204</v>
      </c>
      <c r="S2" s="22" t="s">
        <v>205</v>
      </c>
      <c r="T2" s="22" t="s">
        <v>206</v>
      </c>
      <c r="U2" s="22" t="s">
        <v>207</v>
      </c>
      <c r="V2" s="22" t="s">
        <v>208</v>
      </c>
      <c r="W2" s="22" t="s">
        <v>209</v>
      </c>
      <c r="X2" s="22" t="s">
        <v>210</v>
      </c>
      <c r="Y2" s="22" t="s">
        <v>211</v>
      </c>
      <c r="Z2" s="22" t="s">
        <v>212</v>
      </c>
      <c r="AA2" s="22" t="s">
        <v>213</v>
      </c>
      <c r="AB2" s="22" t="s">
        <v>214</v>
      </c>
      <c r="AC2" s="22" t="s">
        <v>215</v>
      </c>
      <c r="AD2" s="22" t="s">
        <v>216</v>
      </c>
      <c r="AE2" s="22" t="s">
        <v>217</v>
      </c>
      <c r="AF2" s="22" t="s">
        <v>218</v>
      </c>
      <c r="AG2" s="22" t="s">
        <v>73</v>
      </c>
      <c r="AH2" s="22" t="s">
        <v>219</v>
      </c>
      <c r="AI2" s="22" t="s">
        <v>220</v>
      </c>
      <c r="AJ2" s="22" t="s">
        <v>174</v>
      </c>
      <c r="AK2" s="22" t="s">
        <v>221</v>
      </c>
      <c r="AL2" s="22" t="s">
        <v>222</v>
      </c>
      <c r="AM2" s="22" t="s">
        <v>223</v>
      </c>
      <c r="AN2" s="22" t="s">
        <v>43</v>
      </c>
      <c r="AO2" s="22" t="s">
        <v>224</v>
      </c>
      <c r="AP2" s="22" t="s">
        <v>46</v>
      </c>
      <c r="AQ2" s="22" t="s">
        <v>225</v>
      </c>
      <c r="AR2" s="22" t="s">
        <v>179</v>
      </c>
      <c r="AS2" s="22" t="s">
        <v>51</v>
      </c>
      <c r="AT2" s="22" t="s">
        <v>226</v>
      </c>
      <c r="AU2" s="22" t="s">
        <v>227</v>
      </c>
      <c r="AV2" s="22" t="s">
        <v>228</v>
      </c>
      <c r="AW2" s="22" t="s">
        <v>183</v>
      </c>
      <c r="AX2" s="22" t="s">
        <v>229</v>
      </c>
      <c r="AY2" s="22" t="s">
        <v>230</v>
      </c>
      <c r="AZ2" s="22" t="s">
        <v>104</v>
      </c>
      <c r="BA2" s="22" t="s">
        <v>105</v>
      </c>
      <c r="BB2" s="22" t="s">
        <v>231</v>
      </c>
      <c r="BC2" s="22" t="s">
        <v>63</v>
      </c>
      <c r="BD2" s="22" t="s">
        <v>187</v>
      </c>
      <c r="BE2" s="22" t="s">
        <v>232</v>
      </c>
      <c r="BF2" s="22" t="s">
        <v>233</v>
      </c>
      <c r="BG2" s="22" t="s">
        <v>68</v>
      </c>
      <c r="BH2" s="22" t="s">
        <v>70</v>
      </c>
      <c r="BI2" s="22" t="s">
        <v>234</v>
      </c>
      <c r="BJ2" s="36" t="s">
        <v>97</v>
      </c>
      <c r="BK2" s="36" t="s">
        <v>92</v>
      </c>
      <c r="BL2" s="36" t="s">
        <v>94</v>
      </c>
      <c r="BM2" s="36" t="s">
        <v>96</v>
      </c>
      <c r="BN2" s="36" t="s">
        <v>86</v>
      </c>
      <c r="BO2" s="36" t="s">
        <v>90</v>
      </c>
      <c r="BP2" s="36" t="s">
        <v>120</v>
      </c>
      <c r="BQ2" s="36" t="s">
        <v>131</v>
      </c>
      <c r="BR2" s="36" t="s">
        <v>112</v>
      </c>
    </row>
    <row r="3" spans="1:70" ht="12.75">
      <c r="A3" s="31" t="s">
        <v>72</v>
      </c>
      <c r="B3" s="23" t="s">
        <v>147</v>
      </c>
      <c r="C3" s="24">
        <v>220.49914695938037</v>
      </c>
      <c r="D3" s="24">
        <v>0.7150453013339674</v>
      </c>
      <c r="E3" s="24">
        <v>0</v>
      </c>
      <c r="F3" s="24">
        <v>0</v>
      </c>
      <c r="G3" s="24">
        <v>0</v>
      </c>
      <c r="H3" s="24">
        <v>0</v>
      </c>
      <c r="I3" s="24">
        <v>0</v>
      </c>
      <c r="J3" s="24">
        <v>0.08834550399387564</v>
      </c>
      <c r="K3" s="24">
        <v>2669.472961067525</v>
      </c>
      <c r="L3" s="24">
        <v>26.367737276757268</v>
      </c>
      <c r="M3" s="24">
        <v>63.22419446119253</v>
      </c>
      <c r="N3" s="24">
        <v>2.362163906544722</v>
      </c>
      <c r="O3" s="24">
        <v>0.003257198321352954</v>
      </c>
      <c r="P3" s="24">
        <v>0.48389429369102704</v>
      </c>
      <c r="Q3" s="24">
        <v>5.43851295700289</v>
      </c>
      <c r="R3" s="24">
        <v>0.2897659506472341</v>
      </c>
      <c r="S3" s="24">
        <v>1.242286682812949</v>
      </c>
      <c r="T3" s="24">
        <v>3.294737095587955</v>
      </c>
      <c r="U3" s="24">
        <v>1.092002813715921</v>
      </c>
      <c r="V3" s="24">
        <v>1.2948150444077644</v>
      </c>
      <c r="W3" s="24">
        <v>0.4026821133244025</v>
      </c>
      <c r="X3" s="24">
        <v>0.2534441918503294</v>
      </c>
      <c r="Y3" s="24">
        <v>0.5554080097032462</v>
      </c>
      <c r="Z3" s="24">
        <v>0.004952699147659256</v>
      </c>
      <c r="AA3" s="24">
        <v>0.2115955245037126</v>
      </c>
      <c r="AB3" s="24">
        <v>0.044165874551426385</v>
      </c>
      <c r="AC3" s="24">
        <v>0.09368022839133294</v>
      </c>
      <c r="AD3" s="24">
        <v>0.2508015022313068</v>
      </c>
      <c r="AE3" s="24">
        <v>0.10884332404786841</v>
      </c>
      <c r="AF3" s="24">
        <v>10.568338970006502</v>
      </c>
      <c r="AG3" s="24">
        <v>0.43568581365455505</v>
      </c>
      <c r="AH3" s="24">
        <v>3.4934279877626455</v>
      </c>
      <c r="AI3" s="24">
        <v>0.6902037437733706</v>
      </c>
      <c r="AJ3" s="24">
        <v>1.6807860042967906</v>
      </c>
      <c r="AK3" s="24">
        <v>18.505258873265525</v>
      </c>
      <c r="AL3" s="24">
        <v>234.82340041447839</v>
      </c>
      <c r="AM3" s="24">
        <v>91.74406797556135</v>
      </c>
      <c r="AN3" s="24">
        <v>96.31670121264062</v>
      </c>
      <c r="AO3" s="24">
        <v>2.9997565900878875</v>
      </c>
      <c r="AP3" s="24">
        <v>0.0513432983442325</v>
      </c>
      <c r="AQ3" s="24">
        <v>0.09288355409593194</v>
      </c>
      <c r="AR3" s="24">
        <v>7.288607843049773</v>
      </c>
      <c r="AS3" s="24">
        <v>0.14314607074497007</v>
      </c>
      <c r="AT3" s="24">
        <v>0</v>
      </c>
      <c r="AU3" s="24">
        <v>0</v>
      </c>
      <c r="AV3" s="24">
        <v>0</v>
      </c>
      <c r="AW3" s="24">
        <v>2.496302340289414</v>
      </c>
      <c r="AX3" s="24">
        <v>0.031199121045350046</v>
      </c>
      <c r="AY3" s="24">
        <v>0.30582325824157475</v>
      </c>
      <c r="AZ3" s="24">
        <v>0.13113128710382943</v>
      </c>
      <c r="BA3" s="24">
        <v>40.81677086708909</v>
      </c>
      <c r="BB3" s="24">
        <v>19.567834788989657</v>
      </c>
      <c r="BC3" s="24">
        <v>1.0573382308870516</v>
      </c>
      <c r="BD3" s="24">
        <v>75.76182275549218</v>
      </c>
      <c r="BE3" s="24">
        <v>4.194826279217028</v>
      </c>
      <c r="BF3" s="24">
        <v>6.082891126294309</v>
      </c>
      <c r="BG3" s="24">
        <v>4.372806963059131</v>
      </c>
      <c r="BH3" s="24">
        <v>3.9276983449428524</v>
      </c>
      <c r="BI3" s="24">
        <v>0</v>
      </c>
      <c r="BJ3" s="25">
        <f aca="true" t="shared" si="0" ref="BJ3:BJ34">SUM(C3:BI3)</f>
        <v>3625.374493695079</v>
      </c>
      <c r="BK3" s="24">
        <v>1338.021508670529</v>
      </c>
      <c r="BL3" s="24">
        <v>0</v>
      </c>
      <c r="BM3" s="24">
        <v>0</v>
      </c>
      <c r="BN3" s="24">
        <v>47.77066057986311</v>
      </c>
      <c r="BO3" s="24">
        <v>57.1405823366083</v>
      </c>
      <c r="BP3" s="24">
        <v>1004.4815691380583</v>
      </c>
      <c r="BQ3" s="24">
        <v>113.27330527335222</v>
      </c>
      <c r="BR3" s="25">
        <f aca="true" t="shared" si="1" ref="BR3:BR34">SUM(BJ3:BQ3)</f>
        <v>6186.06211969349</v>
      </c>
    </row>
    <row r="4" spans="1:70" ht="12.75">
      <c r="A4" s="31" t="s">
        <v>0</v>
      </c>
      <c r="B4" s="23" t="s">
        <v>148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3.523477932939277E-07</v>
      </c>
      <c r="L4" s="24">
        <v>0</v>
      </c>
      <c r="M4" s="24">
        <v>-3.1107250401951614E-07</v>
      </c>
      <c r="N4" s="24">
        <v>0</v>
      </c>
      <c r="O4" s="24">
        <v>0</v>
      </c>
      <c r="P4" s="24">
        <v>61.953591885555454</v>
      </c>
      <c r="Q4" s="24">
        <v>18.244183387256328</v>
      </c>
      <c r="R4" s="24">
        <v>0</v>
      </c>
      <c r="S4" s="24">
        <v>0</v>
      </c>
      <c r="T4" s="24">
        <v>1.0788294495296422</v>
      </c>
      <c r="U4" s="24">
        <v>0</v>
      </c>
      <c r="V4" s="24">
        <v>0.00873188370864797</v>
      </c>
      <c r="W4" s="24">
        <v>0</v>
      </c>
      <c r="X4" s="24">
        <v>0</v>
      </c>
      <c r="Y4" s="24">
        <v>0</v>
      </c>
      <c r="Z4" s="24">
        <v>0</v>
      </c>
      <c r="AA4" s="24">
        <v>0</v>
      </c>
      <c r="AB4" s="24">
        <v>0</v>
      </c>
      <c r="AC4" s="24">
        <v>0</v>
      </c>
      <c r="AD4" s="24">
        <v>0.017586312412720656</v>
      </c>
      <c r="AE4" s="24">
        <v>0</v>
      </c>
      <c r="AF4" s="24">
        <v>0.9584034977117057</v>
      </c>
      <c r="AG4" s="24">
        <v>0</v>
      </c>
      <c r="AH4" s="24">
        <v>0.9715982055037884</v>
      </c>
      <c r="AI4" s="24">
        <v>0</v>
      </c>
      <c r="AJ4" s="24">
        <v>1.3443409087124347</v>
      </c>
      <c r="AK4" s="24">
        <v>1.0390108430451983</v>
      </c>
      <c r="AL4" s="24">
        <v>0.08943273367655813</v>
      </c>
      <c r="AM4" s="24">
        <v>0.5516666934069803</v>
      </c>
      <c r="AN4" s="24">
        <v>5.312633777423717</v>
      </c>
      <c r="AO4" s="24">
        <v>0</v>
      </c>
      <c r="AP4" s="24">
        <v>0</v>
      </c>
      <c r="AQ4" s="24">
        <v>0</v>
      </c>
      <c r="AR4" s="24">
        <v>0</v>
      </c>
      <c r="AS4" s="24">
        <v>0</v>
      </c>
      <c r="AT4" s="24">
        <v>0</v>
      </c>
      <c r="AU4" s="24">
        <v>0</v>
      </c>
      <c r="AV4" s="24">
        <v>0</v>
      </c>
      <c r="AW4" s="24">
        <v>0</v>
      </c>
      <c r="AX4" s="24">
        <v>0</v>
      </c>
      <c r="AY4" s="24">
        <v>0</v>
      </c>
      <c r="AZ4" s="24">
        <v>0</v>
      </c>
      <c r="BA4" s="24">
        <v>8.256246724577399E-11</v>
      </c>
      <c r="BB4" s="24">
        <v>0</v>
      </c>
      <c r="BC4" s="24">
        <v>0</v>
      </c>
      <c r="BD4" s="24">
        <v>0</v>
      </c>
      <c r="BE4" s="24">
        <v>0</v>
      </c>
      <c r="BF4" s="24">
        <v>0</v>
      </c>
      <c r="BG4" s="24">
        <v>0</v>
      </c>
      <c r="BH4" s="24">
        <v>0</v>
      </c>
      <c r="BI4" s="24">
        <v>0</v>
      </c>
      <c r="BJ4" s="25">
        <f t="shared" si="0"/>
        <v>91.57000961930103</v>
      </c>
      <c r="BK4" s="24">
        <v>5.829763429456425</v>
      </c>
      <c r="BL4" s="24">
        <v>0</v>
      </c>
      <c r="BM4" s="24">
        <v>0</v>
      </c>
      <c r="BN4" s="24">
        <v>4.711554525359055</v>
      </c>
      <c r="BO4" s="24">
        <v>0.9753560490417907</v>
      </c>
      <c r="BP4" s="24">
        <v>50.56385945017959</v>
      </c>
      <c r="BQ4" s="24">
        <v>8.706968987723638</v>
      </c>
      <c r="BR4" s="25">
        <f t="shared" si="1"/>
        <v>162.3575120610615</v>
      </c>
    </row>
    <row r="5" spans="1:70" ht="12.75">
      <c r="A5" s="31" t="s">
        <v>1</v>
      </c>
      <c r="B5" s="23" t="s">
        <v>149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13.39289467100783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0.003083465499841745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0.07238231423100129</v>
      </c>
      <c r="AL5" s="24">
        <v>0.005286933912215019</v>
      </c>
      <c r="AM5" s="24">
        <v>0.5740859618211474</v>
      </c>
      <c r="AN5" s="24">
        <v>9.072258941462461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  <c r="AX5" s="24">
        <v>0</v>
      </c>
      <c r="AY5" s="24">
        <v>0</v>
      </c>
      <c r="AZ5" s="24">
        <v>0</v>
      </c>
      <c r="BA5" s="24">
        <v>0</v>
      </c>
      <c r="BB5" s="24">
        <v>0</v>
      </c>
      <c r="BC5" s="24">
        <v>0</v>
      </c>
      <c r="BD5" s="24">
        <v>0</v>
      </c>
      <c r="BE5" s="24">
        <v>0</v>
      </c>
      <c r="BF5" s="24">
        <v>0</v>
      </c>
      <c r="BG5" s="24">
        <v>0.027003859582407287</v>
      </c>
      <c r="BH5" s="24">
        <v>0</v>
      </c>
      <c r="BI5" s="24">
        <v>0</v>
      </c>
      <c r="BJ5" s="25">
        <f t="shared" si="0"/>
        <v>23.146996147516905</v>
      </c>
      <c r="BK5" s="24">
        <v>70.83243551274415</v>
      </c>
      <c r="BL5" s="24">
        <v>0</v>
      </c>
      <c r="BM5" s="24">
        <v>0</v>
      </c>
      <c r="BN5" s="24">
        <v>0</v>
      </c>
      <c r="BO5" s="24">
        <v>0.5177256146497703</v>
      </c>
      <c r="BP5" s="24">
        <v>52.82310406233296</v>
      </c>
      <c r="BQ5" s="24">
        <v>3.1797386292327077</v>
      </c>
      <c r="BR5" s="25">
        <f t="shared" si="1"/>
        <v>150.49999996647648</v>
      </c>
    </row>
    <row r="6" spans="1:70" ht="12.75">
      <c r="A6" s="31" t="s">
        <v>2</v>
      </c>
      <c r="B6" s="23" t="s">
        <v>150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0.040414141051204666</v>
      </c>
      <c r="K6" s="24">
        <v>0.07095315344353814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0.052754646199576705</v>
      </c>
      <c r="R6" s="24">
        <v>0</v>
      </c>
      <c r="S6" s="24">
        <v>0</v>
      </c>
      <c r="T6" s="24">
        <v>0.5455729173010049</v>
      </c>
      <c r="U6" s="24">
        <v>0</v>
      </c>
      <c r="V6" s="24">
        <v>0.27867808004276284</v>
      </c>
      <c r="W6" s="24">
        <v>0.6561618317009561</v>
      </c>
      <c r="X6" s="24">
        <v>0.39091915865529714</v>
      </c>
      <c r="Y6" s="24">
        <v>0.00033099820802873214</v>
      </c>
      <c r="Z6" s="24">
        <v>0</v>
      </c>
      <c r="AA6" s="24">
        <v>0</v>
      </c>
      <c r="AB6" s="24">
        <v>0</v>
      </c>
      <c r="AC6" s="24">
        <v>0</v>
      </c>
      <c r="AD6" s="24">
        <v>0.003120752296680601</v>
      </c>
      <c r="AE6" s="24">
        <v>0.0037876912213063163</v>
      </c>
      <c r="AF6" s="24">
        <v>0.0006120763317765607</v>
      </c>
      <c r="AG6" s="24">
        <v>0.0050152666375027355</v>
      </c>
      <c r="AH6" s="24">
        <v>0.11468276250042209</v>
      </c>
      <c r="AI6" s="24">
        <v>0</v>
      </c>
      <c r="AJ6" s="24">
        <v>0</v>
      </c>
      <c r="AK6" s="24">
        <v>0.00012491588507407107</v>
      </c>
      <c r="AL6" s="24">
        <v>-3.4556237871186113E-09</v>
      </c>
      <c r="AM6" s="24">
        <v>0.005078624540127974</v>
      </c>
      <c r="AN6" s="24">
        <v>0</v>
      </c>
      <c r="AO6" s="24">
        <v>0</v>
      </c>
      <c r="AP6" s="24">
        <v>0</v>
      </c>
      <c r="AQ6" s="24">
        <v>0</v>
      </c>
      <c r="AR6" s="24">
        <v>0.025144381180260855</v>
      </c>
      <c r="AS6" s="24">
        <v>0</v>
      </c>
      <c r="AT6" s="24">
        <v>0</v>
      </c>
      <c r="AU6" s="24">
        <v>0.0010607375697640267</v>
      </c>
      <c r="AV6" s="24">
        <v>0</v>
      </c>
      <c r="AW6" s="24">
        <v>1.783791620419928E-07</v>
      </c>
      <c r="AX6" s="24">
        <v>0.0013960107682968667</v>
      </c>
      <c r="AY6" s="24">
        <v>0</v>
      </c>
      <c r="AZ6" s="24">
        <v>0</v>
      </c>
      <c r="BA6" s="24">
        <v>0</v>
      </c>
      <c r="BB6" s="24">
        <v>0.18053694306469925</v>
      </c>
      <c r="BC6" s="24">
        <v>0</v>
      </c>
      <c r="BD6" s="24">
        <v>0</v>
      </c>
      <c r="BE6" s="24">
        <v>0</v>
      </c>
      <c r="BF6" s="24">
        <v>0</v>
      </c>
      <c r="BG6" s="24">
        <v>0</v>
      </c>
      <c r="BH6" s="24">
        <v>0</v>
      </c>
      <c r="BI6" s="24">
        <v>0</v>
      </c>
      <c r="BJ6" s="25">
        <f t="shared" si="0"/>
        <v>2.3763452635218187</v>
      </c>
      <c r="BK6" s="24">
        <v>0.2545008914261624</v>
      </c>
      <c r="BL6" s="24">
        <v>0</v>
      </c>
      <c r="BM6" s="24">
        <v>0</v>
      </c>
      <c r="BN6" s="24">
        <v>0</v>
      </c>
      <c r="BO6" s="24">
        <v>0.03889789959580092</v>
      </c>
      <c r="BP6" s="24">
        <v>4.871875125370565</v>
      </c>
      <c r="BQ6" s="24">
        <v>0.03649174524490162</v>
      </c>
      <c r="BR6" s="25">
        <f t="shared" si="1"/>
        <v>7.578110925159249</v>
      </c>
    </row>
    <row r="7" spans="1:70" ht="12.75">
      <c r="A7" s="31" t="s">
        <v>3</v>
      </c>
      <c r="B7" s="23" t="s">
        <v>151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53.63200505132954</v>
      </c>
      <c r="T7" s="24">
        <v>0.13382511901459715</v>
      </c>
      <c r="U7" s="24">
        <v>0</v>
      </c>
      <c r="V7" s="24">
        <v>0.00879661625396988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-4.29227192455528E-07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0.02802589664753219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4">
        <v>0</v>
      </c>
      <c r="AY7" s="24">
        <v>0</v>
      </c>
      <c r="AZ7" s="24">
        <v>0</v>
      </c>
      <c r="BA7" s="24">
        <v>0</v>
      </c>
      <c r="BB7" s="24">
        <v>0.17535722779386775</v>
      </c>
      <c r="BC7" s="24">
        <v>0</v>
      </c>
      <c r="BD7" s="24">
        <v>6.616259256097884E-05</v>
      </c>
      <c r="BE7" s="24">
        <v>0</v>
      </c>
      <c r="BF7" s="24">
        <v>0</v>
      </c>
      <c r="BG7" s="24">
        <v>0</v>
      </c>
      <c r="BH7" s="24">
        <v>0</v>
      </c>
      <c r="BI7" s="24">
        <v>0</v>
      </c>
      <c r="BJ7" s="25">
        <f t="shared" si="0"/>
        <v>53.978075644404875</v>
      </c>
      <c r="BK7" s="24">
        <v>0</v>
      </c>
      <c r="BL7" s="24">
        <v>0</v>
      </c>
      <c r="BM7" s="24">
        <v>0</v>
      </c>
      <c r="BN7" s="24">
        <v>0</v>
      </c>
      <c r="BO7" s="24">
        <v>-56.8611718304649</v>
      </c>
      <c r="BP7" s="24">
        <v>2.882601955409342</v>
      </c>
      <c r="BQ7" s="24">
        <v>0.0004945864980933669</v>
      </c>
      <c r="BR7" s="25">
        <f t="shared" si="1"/>
        <v>3.558474128174949E-07</v>
      </c>
    </row>
    <row r="8" spans="1:70" ht="12.75">
      <c r="A8" s="31" t="s">
        <v>4</v>
      </c>
      <c r="B8" s="23" t="s">
        <v>5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5">
        <f t="shared" si="0"/>
        <v>0</v>
      </c>
      <c r="BK8" s="24">
        <v>0</v>
      </c>
      <c r="BL8" s="24">
        <v>0</v>
      </c>
      <c r="BM8" s="24">
        <v>0</v>
      </c>
      <c r="BN8" s="24">
        <v>0</v>
      </c>
      <c r="BO8" s="24">
        <v>0</v>
      </c>
      <c r="BP8" s="24">
        <v>0</v>
      </c>
      <c r="BQ8" s="24">
        <v>0</v>
      </c>
      <c r="BR8" s="25">
        <f t="shared" si="1"/>
        <v>0</v>
      </c>
    </row>
    <row r="9" spans="1:70" ht="12.75">
      <c r="A9" s="31" t="s">
        <v>6</v>
      </c>
      <c r="B9" s="23" t="s">
        <v>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0.001120190106297275</v>
      </c>
      <c r="O9" s="24">
        <v>0</v>
      </c>
      <c r="P9" s="24">
        <v>0.014604346032104882</v>
      </c>
      <c r="Q9" s="24">
        <v>0</v>
      </c>
      <c r="R9" s="24">
        <v>0</v>
      </c>
      <c r="S9" s="24">
        <v>0</v>
      </c>
      <c r="T9" s="24">
        <v>0.4020843016227289</v>
      </c>
      <c r="U9" s="24">
        <v>0</v>
      </c>
      <c r="V9" s="24">
        <v>9.477833285892759E-07</v>
      </c>
      <c r="W9" s="24">
        <v>154.10133606871636</v>
      </c>
      <c r="X9" s="24">
        <v>12.746913831870994</v>
      </c>
      <c r="Y9" s="24">
        <v>0</v>
      </c>
      <c r="Z9" s="24">
        <v>0</v>
      </c>
      <c r="AA9" s="24">
        <v>1.2429028356881641E-05</v>
      </c>
      <c r="AB9" s="24">
        <v>0</v>
      </c>
      <c r="AC9" s="24">
        <v>0</v>
      </c>
      <c r="AD9" s="24">
        <v>0</v>
      </c>
      <c r="AE9" s="24">
        <v>0.002831560172100632</v>
      </c>
      <c r="AF9" s="24">
        <v>0.617799278815225</v>
      </c>
      <c r="AG9" s="24">
        <v>-1.0953378362351177E-07</v>
      </c>
      <c r="AH9" s="24">
        <v>0</v>
      </c>
      <c r="AI9" s="24">
        <v>0</v>
      </c>
      <c r="AJ9" s="24">
        <v>0</v>
      </c>
      <c r="AK9" s="24">
        <v>0.004017106188666447</v>
      </c>
      <c r="AL9" s="24">
        <v>1.3565020810180073E-05</v>
      </c>
      <c r="AM9" s="24">
        <v>0.002630332029449593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0.4293981443682622</v>
      </c>
      <c r="BB9" s="24">
        <v>0</v>
      </c>
      <c r="BC9" s="24">
        <v>0</v>
      </c>
      <c r="BD9" s="24">
        <v>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5">
        <f t="shared" si="0"/>
        <v>168.32276199222088</v>
      </c>
      <c r="BK9" s="24">
        <v>0</v>
      </c>
      <c r="BL9" s="24">
        <v>0</v>
      </c>
      <c r="BM9" s="24">
        <v>0</v>
      </c>
      <c r="BN9" s="24">
        <v>0</v>
      </c>
      <c r="BO9" s="24">
        <v>1.1184545049189853</v>
      </c>
      <c r="BP9" s="24">
        <v>21.00794277700207</v>
      </c>
      <c r="BQ9" s="24">
        <v>8.604337831710573</v>
      </c>
      <c r="BR9" s="25">
        <f t="shared" si="1"/>
        <v>199.05349710585253</v>
      </c>
    </row>
    <row r="10" spans="1:70" ht="12.75">
      <c r="A10" s="31" t="s">
        <v>8</v>
      </c>
      <c r="B10" s="23" t="s">
        <v>9</v>
      </c>
      <c r="C10" s="24">
        <v>0.026181589848897957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47.786737822210895</v>
      </c>
      <c r="K10" s="24">
        <v>0.5029339741998271</v>
      </c>
      <c r="L10" s="24">
        <v>0</v>
      </c>
      <c r="M10" s="24">
        <v>1.3236245497847046</v>
      </c>
      <c r="N10" s="24">
        <v>0.0006789954600469744</v>
      </c>
      <c r="O10" s="24">
        <v>0</v>
      </c>
      <c r="P10" s="24">
        <v>0.35211034846951905</v>
      </c>
      <c r="Q10" s="24">
        <v>7.498066497836941</v>
      </c>
      <c r="R10" s="24">
        <v>0</v>
      </c>
      <c r="S10" s="24">
        <v>0.19702248723328425</v>
      </c>
      <c r="T10" s="24">
        <v>4.1960651773522954</v>
      </c>
      <c r="U10" s="24">
        <v>3.4772024899086524</v>
      </c>
      <c r="V10" s="24">
        <v>188.35023913165801</v>
      </c>
      <c r="W10" s="24">
        <v>16.416576522706833</v>
      </c>
      <c r="X10" s="24">
        <v>7.553845363779746E-05</v>
      </c>
      <c r="Y10" s="24">
        <v>0</v>
      </c>
      <c r="Z10" s="24">
        <v>0</v>
      </c>
      <c r="AA10" s="24">
        <v>3.4684729086134614E-08</v>
      </c>
      <c r="AB10" s="24">
        <v>0</v>
      </c>
      <c r="AC10" s="24">
        <v>0</v>
      </c>
      <c r="AD10" s="24">
        <v>0</v>
      </c>
      <c r="AE10" s="24">
        <v>0.006975919977287244</v>
      </c>
      <c r="AF10" s="24">
        <v>1.004799724328791</v>
      </c>
      <c r="AG10" s="24">
        <v>0</v>
      </c>
      <c r="AH10" s="24">
        <v>2.2734670725242934</v>
      </c>
      <c r="AI10" s="24">
        <v>3.7253255025216335E-07</v>
      </c>
      <c r="AJ10" s="24">
        <v>215.70791951349156</v>
      </c>
      <c r="AK10" s="24">
        <v>0.45131414962523353</v>
      </c>
      <c r="AL10" s="24">
        <v>0.1637471944693374</v>
      </c>
      <c r="AM10" s="24">
        <v>0.2211934518919043</v>
      </c>
      <c r="AN10" s="24">
        <v>-4.3070757367981785E-07</v>
      </c>
      <c r="AO10" s="24">
        <v>0.021256396260836585</v>
      </c>
      <c r="AP10" s="24">
        <v>0</v>
      </c>
      <c r="AQ10" s="24">
        <v>0</v>
      </c>
      <c r="AR10" s="24">
        <v>13.511894621973827</v>
      </c>
      <c r="AS10" s="24">
        <v>0</v>
      </c>
      <c r="AT10" s="24">
        <v>0</v>
      </c>
      <c r="AU10" s="24">
        <v>0</v>
      </c>
      <c r="AV10" s="24">
        <v>0</v>
      </c>
      <c r="AW10" s="24">
        <v>32.001135682904604</v>
      </c>
      <c r="AX10" s="24">
        <v>0</v>
      </c>
      <c r="AY10" s="24">
        <v>0</v>
      </c>
      <c r="AZ10" s="24">
        <v>0</v>
      </c>
      <c r="BA10" s="24">
        <v>2.313746192512461E-10</v>
      </c>
      <c r="BB10" s="24">
        <v>15.469775182536143</v>
      </c>
      <c r="BC10" s="24">
        <v>0</v>
      </c>
      <c r="BD10" s="24">
        <v>0</v>
      </c>
      <c r="BE10" s="24">
        <v>1.386883541638212E-07</v>
      </c>
      <c r="BF10" s="24">
        <v>0</v>
      </c>
      <c r="BG10" s="24">
        <v>0.837033243268792</v>
      </c>
      <c r="BH10" s="24">
        <v>0</v>
      </c>
      <c r="BI10" s="24">
        <v>0</v>
      </c>
      <c r="BJ10" s="25">
        <f t="shared" si="0"/>
        <v>551.7980273938057</v>
      </c>
      <c r="BK10" s="24">
        <v>12.93670824694791</v>
      </c>
      <c r="BL10" s="24">
        <v>0</v>
      </c>
      <c r="BM10" s="24">
        <v>0</v>
      </c>
      <c r="BN10" s="24">
        <v>0</v>
      </c>
      <c r="BO10" s="24">
        <v>8.284495292918322</v>
      </c>
      <c r="BP10" s="24">
        <v>272.33564323769315</v>
      </c>
      <c r="BQ10" s="24">
        <v>93.24050867771257</v>
      </c>
      <c r="BR10" s="25">
        <f t="shared" si="1"/>
        <v>938.5953828490776</v>
      </c>
    </row>
    <row r="11" spans="1:70" ht="12.75">
      <c r="A11" s="31" t="s">
        <v>10</v>
      </c>
      <c r="B11" s="23" t="s">
        <v>152</v>
      </c>
      <c r="C11" s="24">
        <v>1107.0223474967086</v>
      </c>
      <c r="D11" s="24">
        <v>0</v>
      </c>
      <c r="E11" s="24">
        <v>0.051126079353994894</v>
      </c>
      <c r="F11" s="24">
        <v>0</v>
      </c>
      <c r="G11" s="24">
        <v>0</v>
      </c>
      <c r="H11" s="24">
        <v>0</v>
      </c>
      <c r="I11" s="24">
        <v>0</v>
      </c>
      <c r="J11" s="24">
        <v>2.0909708305094643E-09</v>
      </c>
      <c r="K11" s="24">
        <v>2789.746813549814</v>
      </c>
      <c r="L11" s="24">
        <v>0</v>
      </c>
      <c r="M11" s="24">
        <v>0.13672890219250788</v>
      </c>
      <c r="N11" s="24">
        <v>0.5417423244361188</v>
      </c>
      <c r="O11" s="24">
        <v>1.7009243619549395</v>
      </c>
      <c r="P11" s="24">
        <v>1.2613127710215726</v>
      </c>
      <c r="Q11" s="24">
        <v>0.662711487091439</v>
      </c>
      <c r="R11" s="24">
        <v>0.3756419862631345</v>
      </c>
      <c r="S11" s="24">
        <v>0.1588162474105331</v>
      </c>
      <c r="T11" s="24">
        <v>50.25407566538206</v>
      </c>
      <c r="U11" s="24">
        <v>2.7586613742936335</v>
      </c>
      <c r="V11" s="24">
        <v>0.29130240374543814</v>
      </c>
      <c r="W11" s="24">
        <v>2.9541907760587667E-09</v>
      </c>
      <c r="X11" s="24">
        <v>0</v>
      </c>
      <c r="Y11" s="24">
        <v>1.8510972709027212E-09</v>
      </c>
      <c r="Z11" s="24">
        <v>0</v>
      </c>
      <c r="AA11" s="24">
        <v>0</v>
      </c>
      <c r="AB11" s="24">
        <v>0</v>
      </c>
      <c r="AC11" s="24">
        <v>0</v>
      </c>
      <c r="AD11" s="24">
        <v>0.7271673755141992</v>
      </c>
      <c r="AE11" s="24">
        <v>0.001864243888119638</v>
      </c>
      <c r="AF11" s="24">
        <v>2.282406446225404</v>
      </c>
      <c r="AG11" s="24">
        <v>0</v>
      </c>
      <c r="AH11" s="24">
        <v>1.6140502586497476</v>
      </c>
      <c r="AI11" s="24">
        <v>0</v>
      </c>
      <c r="AJ11" s="24">
        <v>2.560893644831836</v>
      </c>
      <c r="AK11" s="24">
        <v>10.923499096377421</v>
      </c>
      <c r="AL11" s="24">
        <v>51.99903449564988</v>
      </c>
      <c r="AM11" s="24">
        <v>156.75737968848725</v>
      </c>
      <c r="AN11" s="24">
        <v>2452.228418187431</v>
      </c>
      <c r="AO11" s="24">
        <v>0.1868856955825151</v>
      </c>
      <c r="AP11" s="24">
        <v>0</v>
      </c>
      <c r="AQ11" s="24">
        <v>0</v>
      </c>
      <c r="AR11" s="24">
        <v>3.1637835655210296</v>
      </c>
      <c r="AS11" s="24">
        <v>1.1234781906628823</v>
      </c>
      <c r="AT11" s="24">
        <v>0</v>
      </c>
      <c r="AU11" s="24">
        <v>0.0029998131028989472</v>
      </c>
      <c r="AV11" s="24">
        <v>0</v>
      </c>
      <c r="AW11" s="24">
        <v>0.4968730651963347</v>
      </c>
      <c r="AX11" s="24">
        <v>0</v>
      </c>
      <c r="AY11" s="24">
        <v>0</v>
      </c>
      <c r="AZ11" s="24">
        <v>0.2176051076294091</v>
      </c>
      <c r="BA11" s="24">
        <v>184.7318745598741</v>
      </c>
      <c r="BB11" s="24">
        <v>69.50019790455931</v>
      </c>
      <c r="BC11" s="24">
        <v>16.128719846238248</v>
      </c>
      <c r="BD11" s="24">
        <v>399.46410475044735</v>
      </c>
      <c r="BE11" s="24">
        <v>-7.936970765537051E-08</v>
      </c>
      <c r="BF11" s="24">
        <v>19.943297475591393</v>
      </c>
      <c r="BG11" s="24">
        <v>73.18278812719181</v>
      </c>
      <c r="BH11" s="24">
        <v>43.434206547844255</v>
      </c>
      <c r="BI11" s="24">
        <v>0</v>
      </c>
      <c r="BJ11" s="25">
        <f t="shared" si="0"/>
        <v>7445.63373266369</v>
      </c>
      <c r="BK11" s="24">
        <v>7477.100048857679</v>
      </c>
      <c r="BL11" s="24">
        <v>0</v>
      </c>
      <c r="BM11" s="24">
        <v>0</v>
      </c>
      <c r="BN11" s="24">
        <v>0</v>
      </c>
      <c r="BO11" s="24">
        <v>162.83953981254132</v>
      </c>
      <c r="BP11" s="24">
        <v>10359.906032452689</v>
      </c>
      <c r="BQ11" s="24">
        <v>1724.5098184440858</v>
      </c>
      <c r="BR11" s="25">
        <f t="shared" si="1"/>
        <v>27169.989172230686</v>
      </c>
    </row>
    <row r="12" spans="1:70" ht="12.75">
      <c r="A12" s="31" t="s">
        <v>11</v>
      </c>
      <c r="B12" s="23" t="s">
        <v>153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3.659077872221716E-06</v>
      </c>
      <c r="L12" s="24">
        <v>20.56818707399745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0.0026476534392420445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0.0011374640037043805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1.1221523976701064E-07</v>
      </c>
      <c r="AM12" s="24">
        <v>0.03583208225970047</v>
      </c>
      <c r="AN12" s="24">
        <v>4.99182022613287E-07</v>
      </c>
      <c r="AO12" s="24">
        <v>0</v>
      </c>
      <c r="AP12" s="24">
        <v>0</v>
      </c>
      <c r="AQ12" s="24">
        <v>0</v>
      </c>
      <c r="AR12" s="24">
        <v>0.031548742543533986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1.6655683648079544</v>
      </c>
      <c r="BB12" s="24">
        <v>0.2448627588566672</v>
      </c>
      <c r="BC12" s="24">
        <v>0</v>
      </c>
      <c r="BD12" s="24">
        <v>0</v>
      </c>
      <c r="BE12" s="24">
        <v>0</v>
      </c>
      <c r="BF12" s="24">
        <v>0</v>
      </c>
      <c r="BG12" s="24">
        <v>0.5272549532601056</v>
      </c>
      <c r="BH12" s="24">
        <v>0</v>
      </c>
      <c r="BI12" s="24">
        <v>0</v>
      </c>
      <c r="BJ12" s="25">
        <f t="shared" si="0"/>
        <v>23.077043363643494</v>
      </c>
      <c r="BK12" s="24">
        <v>421.9145859663632</v>
      </c>
      <c r="BL12" s="24">
        <v>0</v>
      </c>
      <c r="BM12" s="24">
        <v>0</v>
      </c>
      <c r="BN12" s="24">
        <v>0</v>
      </c>
      <c r="BO12" s="24">
        <v>9.9770190947741</v>
      </c>
      <c r="BP12" s="24">
        <v>243.0415405732682</v>
      </c>
      <c r="BQ12" s="24">
        <v>17.242720872203396</v>
      </c>
      <c r="BR12" s="25">
        <f t="shared" si="1"/>
        <v>715.2529098702524</v>
      </c>
    </row>
    <row r="13" spans="1:70" ht="12.75">
      <c r="A13" s="31" t="s">
        <v>12</v>
      </c>
      <c r="B13" s="23" t="s">
        <v>13</v>
      </c>
      <c r="C13" s="24">
        <v>0</v>
      </c>
      <c r="D13" s="24">
        <v>0</v>
      </c>
      <c r="E13" s="24">
        <v>3.7479920375498645</v>
      </c>
      <c r="F13" s="24">
        <v>0</v>
      </c>
      <c r="G13" s="24">
        <v>0</v>
      </c>
      <c r="H13" s="24">
        <v>0</v>
      </c>
      <c r="I13" s="24">
        <v>0</v>
      </c>
      <c r="J13" s="24">
        <v>0.09441630733074963</v>
      </c>
      <c r="K13" s="24">
        <v>4.502313779416223</v>
      </c>
      <c r="L13" s="24">
        <v>0.3100256841337883</v>
      </c>
      <c r="M13" s="24">
        <v>604.9972482608719</v>
      </c>
      <c r="N13" s="24">
        <v>64.70412051168194</v>
      </c>
      <c r="O13" s="24">
        <v>1.6605497044896307</v>
      </c>
      <c r="P13" s="24">
        <v>2.9880583678313917</v>
      </c>
      <c r="Q13" s="24">
        <v>0.05359424456989004</v>
      </c>
      <c r="R13" s="24">
        <v>0.6548698694282992</v>
      </c>
      <c r="S13" s="24">
        <v>0.4574695399712848</v>
      </c>
      <c r="T13" s="24">
        <v>11.486004734639316</v>
      </c>
      <c r="U13" s="24">
        <v>6.370017447897148</v>
      </c>
      <c r="V13" s="24">
        <v>1.5394377436091524</v>
      </c>
      <c r="W13" s="24">
        <v>1.1232037001417669E-07</v>
      </c>
      <c r="X13" s="24">
        <v>1.089705169455424</v>
      </c>
      <c r="Y13" s="24">
        <v>-6.72976645813006E-07</v>
      </c>
      <c r="Z13" s="24">
        <v>0</v>
      </c>
      <c r="AA13" s="24">
        <v>-1.6710055172945085E-07</v>
      </c>
      <c r="AB13" s="24">
        <v>3.395442992820387E-11</v>
      </c>
      <c r="AC13" s="24">
        <v>0</v>
      </c>
      <c r="AD13" s="24">
        <v>23.000609185500878</v>
      </c>
      <c r="AE13" s="24">
        <v>0.0004106146505875423</v>
      </c>
      <c r="AF13" s="24">
        <v>51.750010744049504</v>
      </c>
      <c r="AG13" s="24">
        <v>0.11204336375992774</v>
      </c>
      <c r="AH13" s="24">
        <v>1.4556077634026528E-09</v>
      </c>
      <c r="AI13" s="24">
        <v>0.34034709383728357</v>
      </c>
      <c r="AJ13" s="24">
        <v>23.09964655008979</v>
      </c>
      <c r="AK13" s="24">
        <v>4.565657605379634</v>
      </c>
      <c r="AL13" s="24">
        <v>19.875175484480863</v>
      </c>
      <c r="AM13" s="24">
        <v>6.175244630195792</v>
      </c>
      <c r="AN13" s="24">
        <v>7.895963589504952</v>
      </c>
      <c r="AO13" s="24">
        <v>0.0538861738210753</v>
      </c>
      <c r="AP13" s="24">
        <v>0.0942456090696126</v>
      </c>
      <c r="AQ13" s="24">
        <v>3.6407274448991163E-07</v>
      </c>
      <c r="AR13" s="24">
        <v>3.3997017466802992</v>
      </c>
      <c r="AS13" s="24">
        <v>7.009814303063907</v>
      </c>
      <c r="AT13" s="24">
        <v>0</v>
      </c>
      <c r="AU13" s="24">
        <v>0</v>
      </c>
      <c r="AV13" s="24">
        <v>0</v>
      </c>
      <c r="AW13" s="24">
        <v>1.4417341498238685</v>
      </c>
      <c r="AX13" s="24">
        <v>2.6504230965693086E-06</v>
      </c>
      <c r="AY13" s="24">
        <v>0</v>
      </c>
      <c r="AZ13" s="24">
        <v>0</v>
      </c>
      <c r="BA13" s="24">
        <v>9.66315939116253</v>
      </c>
      <c r="BB13" s="24">
        <v>1.4920032715782372</v>
      </c>
      <c r="BC13" s="24">
        <v>2.756177840669734</v>
      </c>
      <c r="BD13" s="24">
        <v>30.00524138423067</v>
      </c>
      <c r="BE13" s="24">
        <v>0.06336832186909047</v>
      </c>
      <c r="BF13" s="24">
        <v>2.3096077027993324E-06</v>
      </c>
      <c r="BG13" s="24">
        <v>4.636891816166747</v>
      </c>
      <c r="BH13" s="24">
        <v>55.90308279386586</v>
      </c>
      <c r="BI13" s="24">
        <v>0</v>
      </c>
      <c r="BJ13" s="25">
        <f t="shared" si="0"/>
        <v>957.9902436641634</v>
      </c>
      <c r="BK13" s="24">
        <v>271.54172172184235</v>
      </c>
      <c r="BL13" s="24">
        <v>0</v>
      </c>
      <c r="BM13" s="24">
        <v>0</v>
      </c>
      <c r="BN13" s="24">
        <v>0</v>
      </c>
      <c r="BO13" s="24">
        <v>29.180682814292886</v>
      </c>
      <c r="BP13" s="24">
        <v>3100.063905407207</v>
      </c>
      <c r="BQ13" s="24">
        <v>822.7245695066404</v>
      </c>
      <c r="BR13" s="25">
        <f t="shared" si="1"/>
        <v>5181.501123114146</v>
      </c>
    </row>
    <row r="14" spans="1:70" ht="12.75">
      <c r="A14" s="31" t="s">
        <v>14</v>
      </c>
      <c r="B14" s="23" t="s">
        <v>154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0.031211524491014705</v>
      </c>
      <c r="K14" s="24">
        <v>2.033007415236443</v>
      </c>
      <c r="L14" s="24">
        <v>0.031360375099356005</v>
      </c>
      <c r="M14" s="24">
        <v>0.17263587412437653</v>
      </c>
      <c r="N14" s="24">
        <v>1.416969502938798</v>
      </c>
      <c r="O14" s="24">
        <v>0.010525494172330271</v>
      </c>
      <c r="P14" s="24">
        <v>0.5178488401507814</v>
      </c>
      <c r="Q14" s="24">
        <v>0.20121881603172442</v>
      </c>
      <c r="R14" s="24">
        <v>0.2991683510500731</v>
      </c>
      <c r="S14" s="24">
        <v>0.3047072887460598</v>
      </c>
      <c r="T14" s="24">
        <v>1.6814824403922186</v>
      </c>
      <c r="U14" s="24">
        <v>0.6539232499450713</v>
      </c>
      <c r="V14" s="24">
        <v>2.5526799996582925</v>
      </c>
      <c r="W14" s="24">
        <v>0.9742273018235437</v>
      </c>
      <c r="X14" s="24">
        <v>1.4063063313065194</v>
      </c>
      <c r="Y14" s="24">
        <v>1.1223121089936647</v>
      </c>
      <c r="Z14" s="24">
        <v>0.010997732796784603</v>
      </c>
      <c r="AA14" s="24">
        <v>0.15721357473234882</v>
      </c>
      <c r="AB14" s="24">
        <v>0.10993048510421982</v>
      </c>
      <c r="AC14" s="24">
        <v>0.19086995495676967</v>
      </c>
      <c r="AD14" s="24">
        <v>1.8121921711380762</v>
      </c>
      <c r="AE14" s="24">
        <v>0.42515512895408913</v>
      </c>
      <c r="AF14" s="24">
        <v>0.47406416317822864</v>
      </c>
      <c r="AG14" s="24">
        <v>0.08344633695726511</v>
      </c>
      <c r="AH14" s="24">
        <v>0.8441564988238635</v>
      </c>
      <c r="AI14" s="24">
        <v>0.10105373782853538</v>
      </c>
      <c r="AJ14" s="24">
        <v>12.740802679569054</v>
      </c>
      <c r="AK14" s="24">
        <v>0.34855241683704463</v>
      </c>
      <c r="AL14" s="24">
        <v>0.3496206938567923</v>
      </c>
      <c r="AM14" s="24">
        <v>1.1425616837384815</v>
      </c>
      <c r="AN14" s="24">
        <v>6.218658401078943</v>
      </c>
      <c r="AO14" s="24">
        <v>1.0697189419524593</v>
      </c>
      <c r="AP14" s="24">
        <v>0.04175070218873785</v>
      </c>
      <c r="AQ14" s="24">
        <v>0.13954359066988817</v>
      </c>
      <c r="AR14" s="24">
        <v>2.4324054389397594</v>
      </c>
      <c r="AS14" s="24">
        <v>5.822235952969773</v>
      </c>
      <c r="AT14" s="24">
        <v>0</v>
      </c>
      <c r="AU14" s="24">
        <v>0</v>
      </c>
      <c r="AV14" s="24">
        <v>0</v>
      </c>
      <c r="AW14" s="24">
        <v>0.28460285662932405</v>
      </c>
      <c r="AX14" s="24">
        <v>0.04704683076974803</v>
      </c>
      <c r="AY14" s="24">
        <v>0.7038480393418353</v>
      </c>
      <c r="AZ14" s="24">
        <v>0.02550370608259008</v>
      </c>
      <c r="BA14" s="24">
        <v>2.1403143064592856</v>
      </c>
      <c r="BB14" s="24">
        <v>10.248043626085039</v>
      </c>
      <c r="BC14" s="24">
        <v>0</v>
      </c>
      <c r="BD14" s="24">
        <v>3.731150979148362</v>
      </c>
      <c r="BE14" s="24">
        <v>0.42811353007208663</v>
      </c>
      <c r="BF14" s="24">
        <v>0.773603686129837</v>
      </c>
      <c r="BG14" s="24">
        <v>5.420602817158867</v>
      </c>
      <c r="BH14" s="24">
        <v>3.3641448976408643</v>
      </c>
      <c r="BI14" s="24">
        <v>0</v>
      </c>
      <c r="BJ14" s="25">
        <f t="shared" si="0"/>
        <v>75.09149047594921</v>
      </c>
      <c r="BK14" s="24">
        <v>312.66282709163534</v>
      </c>
      <c r="BL14" s="24">
        <v>0</v>
      </c>
      <c r="BM14" s="24">
        <v>0</v>
      </c>
      <c r="BN14" s="24">
        <v>0</v>
      </c>
      <c r="BO14" s="24">
        <v>4.007846896854028</v>
      </c>
      <c r="BP14" s="24">
        <v>757.6228708176632</v>
      </c>
      <c r="BQ14" s="24">
        <v>82.65970462099038</v>
      </c>
      <c r="BR14" s="25">
        <f t="shared" si="1"/>
        <v>1232.0447399030922</v>
      </c>
    </row>
    <row r="15" spans="1:70" ht="12.75">
      <c r="A15" s="31" t="s">
        <v>15</v>
      </c>
      <c r="B15" s="23" t="s">
        <v>155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0.023088215793467537</v>
      </c>
      <c r="L15" s="24">
        <v>0.3898728705475626</v>
      </c>
      <c r="M15" s="24">
        <v>0.0017224713937920022</v>
      </c>
      <c r="N15" s="24">
        <v>1.9568334747138252</v>
      </c>
      <c r="O15" s="24">
        <v>0.2936029180133559</v>
      </c>
      <c r="P15" s="24">
        <v>0.025376156470586858</v>
      </c>
      <c r="Q15" s="24">
        <v>0.00012698426683707686</v>
      </c>
      <c r="R15" s="24">
        <v>4.712851764399062E-08</v>
      </c>
      <c r="S15" s="24">
        <v>0.0065356769620923405</v>
      </c>
      <c r="T15" s="24">
        <v>1.2205478932776885</v>
      </c>
      <c r="U15" s="24">
        <v>0.042890238202766606</v>
      </c>
      <c r="V15" s="24">
        <v>0.23523131557692484</v>
      </c>
      <c r="W15" s="24">
        <v>6.946799126864317E-10</v>
      </c>
      <c r="X15" s="24">
        <v>1.9229637208181133E-07</v>
      </c>
      <c r="Y15" s="24">
        <v>-1.9235450976224505E-07</v>
      </c>
      <c r="Z15" s="24">
        <v>0</v>
      </c>
      <c r="AA15" s="24">
        <v>7.654950798129036E-07</v>
      </c>
      <c r="AB15" s="24">
        <v>0</v>
      </c>
      <c r="AC15" s="24">
        <v>0.024993741640800593</v>
      </c>
      <c r="AD15" s="24">
        <v>0.004060505920533419</v>
      </c>
      <c r="AE15" s="24">
        <v>0.0010032261361652842</v>
      </c>
      <c r="AF15" s="24">
        <v>2.0570435663671915</v>
      </c>
      <c r="AG15" s="24">
        <v>0</v>
      </c>
      <c r="AH15" s="24">
        <v>0.11500780856662542</v>
      </c>
      <c r="AI15" s="24">
        <v>5.281103710263763E-05</v>
      </c>
      <c r="AJ15" s="24">
        <v>4.289240027767633</v>
      </c>
      <c r="AK15" s="24">
        <v>0.26702403247304396</v>
      </c>
      <c r="AL15" s="24">
        <v>0.02459481340487457</v>
      </c>
      <c r="AM15" s="24">
        <v>0.0207806059256761</v>
      </c>
      <c r="AN15" s="24">
        <v>-6.096371291085256E-07</v>
      </c>
      <c r="AO15" s="24">
        <v>0.0009444186218983408</v>
      </c>
      <c r="AP15" s="24">
        <v>0</v>
      </c>
      <c r="AQ15" s="24">
        <v>6.439786077468308E-07</v>
      </c>
      <c r="AR15" s="24">
        <v>0</v>
      </c>
      <c r="AS15" s="24">
        <v>1.6789070672647655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-1.0483820394105448E-06</v>
      </c>
      <c r="BB15" s="24">
        <v>0.35695777934613027</v>
      </c>
      <c r="BC15" s="24">
        <v>0</v>
      </c>
      <c r="BD15" s="24">
        <v>0</v>
      </c>
      <c r="BE15" s="24">
        <v>0</v>
      </c>
      <c r="BF15" s="24">
        <v>9.91781846030361E-05</v>
      </c>
      <c r="BG15" s="24">
        <v>0.02352478674919878</v>
      </c>
      <c r="BH15" s="24">
        <v>0.03521711497696055</v>
      </c>
      <c r="BI15" s="24">
        <v>0</v>
      </c>
      <c r="BJ15" s="25">
        <f t="shared" si="0"/>
        <v>13.095279498821684</v>
      </c>
      <c r="BK15" s="24">
        <v>43.98342431889728</v>
      </c>
      <c r="BL15" s="24">
        <v>0</v>
      </c>
      <c r="BM15" s="24">
        <v>0</v>
      </c>
      <c r="BN15" s="24">
        <v>0</v>
      </c>
      <c r="BO15" s="24">
        <v>0.8312570963633563</v>
      </c>
      <c r="BP15" s="24">
        <v>140.0290756266994</v>
      </c>
      <c r="BQ15" s="24">
        <v>19.88447949321837</v>
      </c>
      <c r="BR15" s="25">
        <f t="shared" si="1"/>
        <v>217.8235160340001</v>
      </c>
    </row>
    <row r="16" spans="1:70" ht="12.75">
      <c r="A16" s="31" t="s">
        <v>16</v>
      </c>
      <c r="B16" s="23" t="s">
        <v>156</v>
      </c>
      <c r="C16" s="24">
        <v>0</v>
      </c>
      <c r="D16" s="24">
        <v>0</v>
      </c>
      <c r="E16" s="24">
        <v>0.1604369072245457</v>
      </c>
      <c r="F16" s="24">
        <v>0</v>
      </c>
      <c r="G16" s="24">
        <v>0</v>
      </c>
      <c r="H16" s="24">
        <v>0</v>
      </c>
      <c r="I16" s="24">
        <v>0</v>
      </c>
      <c r="J16" s="24">
        <v>0.6462425258090646</v>
      </c>
      <c r="K16" s="24">
        <v>31.908624220377042</v>
      </c>
      <c r="L16" s="24">
        <v>5.206683214145987</v>
      </c>
      <c r="M16" s="24">
        <v>10.493478304415904</v>
      </c>
      <c r="N16" s="24">
        <v>0.5187487067466654</v>
      </c>
      <c r="O16" s="24">
        <v>0.0005790947605392172</v>
      </c>
      <c r="P16" s="24">
        <v>283.52256147017215</v>
      </c>
      <c r="Q16" s="24">
        <v>5.488232171872894</v>
      </c>
      <c r="R16" s="24">
        <v>0.5191655740161604</v>
      </c>
      <c r="S16" s="24">
        <v>0.283409388155035</v>
      </c>
      <c r="T16" s="24">
        <v>25.511515821009212</v>
      </c>
      <c r="U16" s="24">
        <v>18.638698601879042</v>
      </c>
      <c r="V16" s="24">
        <v>17.25320279593052</v>
      </c>
      <c r="W16" s="24">
        <v>9.631542688247727</v>
      </c>
      <c r="X16" s="24">
        <v>19.662727369814807</v>
      </c>
      <c r="Y16" s="24">
        <v>24.026343224490233</v>
      </c>
      <c r="Z16" s="24">
        <v>0.09454666619418245</v>
      </c>
      <c r="AA16" s="24">
        <v>1.3314222743908042</v>
      </c>
      <c r="AB16" s="24">
        <v>0.897646460198547</v>
      </c>
      <c r="AC16" s="24">
        <v>0.6559335001953877</v>
      </c>
      <c r="AD16" s="24">
        <v>1.8653490292236983</v>
      </c>
      <c r="AE16" s="24">
        <v>0.22510840812951283</v>
      </c>
      <c r="AF16" s="24">
        <v>62.34893743928954</v>
      </c>
      <c r="AG16" s="24">
        <v>0.025439311138415688</v>
      </c>
      <c r="AH16" s="24">
        <v>0.13721559782559473</v>
      </c>
      <c r="AI16" s="24">
        <v>0</v>
      </c>
      <c r="AJ16" s="24">
        <v>534.5545540736603</v>
      </c>
      <c r="AK16" s="24">
        <v>7.1855708328539345</v>
      </c>
      <c r="AL16" s="24">
        <v>9.491893038912153</v>
      </c>
      <c r="AM16" s="24">
        <v>10.159733133067931</v>
      </c>
      <c r="AN16" s="24">
        <v>0.04597716037463645</v>
      </c>
      <c r="AO16" s="24">
        <v>0.16556570969762696</v>
      </c>
      <c r="AP16" s="24">
        <v>0.29606143711503347</v>
      </c>
      <c r="AQ16" s="24">
        <v>0</v>
      </c>
      <c r="AR16" s="24">
        <v>96.13335888696818</v>
      </c>
      <c r="AS16" s="24">
        <v>0</v>
      </c>
      <c r="AT16" s="24">
        <v>0</v>
      </c>
      <c r="AU16" s="24">
        <v>0</v>
      </c>
      <c r="AV16" s="24">
        <v>0</v>
      </c>
      <c r="AW16" s="24">
        <v>61.30088003120189</v>
      </c>
      <c r="AX16" s="24">
        <v>4.728876687628111E-07</v>
      </c>
      <c r="AY16" s="24">
        <v>0</v>
      </c>
      <c r="AZ16" s="24">
        <v>0</v>
      </c>
      <c r="BA16" s="24">
        <v>64.88217401184754</v>
      </c>
      <c r="BB16" s="24">
        <v>4.102123936660448</v>
      </c>
      <c r="BC16" s="24">
        <v>2.155639704209246</v>
      </c>
      <c r="BD16" s="24">
        <v>17.224623285609283</v>
      </c>
      <c r="BE16" s="24">
        <v>0.5704757073975099</v>
      </c>
      <c r="BF16" s="24">
        <v>4.7467058744552833E-07</v>
      </c>
      <c r="BG16" s="24">
        <v>3.634201313688668</v>
      </c>
      <c r="BH16" s="24">
        <v>56.597203597896076</v>
      </c>
      <c r="BI16" s="24">
        <v>0</v>
      </c>
      <c r="BJ16" s="25">
        <f t="shared" si="0"/>
        <v>1389.5538275743718</v>
      </c>
      <c r="BK16" s="24">
        <v>43.15560509801612</v>
      </c>
      <c r="BL16" s="24">
        <v>0</v>
      </c>
      <c r="BM16" s="24">
        <v>0</v>
      </c>
      <c r="BN16" s="24">
        <v>0</v>
      </c>
      <c r="BO16" s="24">
        <v>13.791348064509478</v>
      </c>
      <c r="BP16" s="24">
        <v>1324.279546434841</v>
      </c>
      <c r="BQ16" s="24">
        <v>216.36952030245175</v>
      </c>
      <c r="BR16" s="25">
        <f t="shared" si="1"/>
        <v>2987.14984747419</v>
      </c>
    </row>
    <row r="17" spans="1:70" ht="12.75">
      <c r="A17" s="31" t="s">
        <v>17</v>
      </c>
      <c r="B17" s="23" t="s">
        <v>157</v>
      </c>
      <c r="C17" s="24">
        <v>0</v>
      </c>
      <c r="D17" s="24">
        <v>0</v>
      </c>
      <c r="E17" s="24">
        <v>0.042186505114713196</v>
      </c>
      <c r="F17" s="24">
        <v>0</v>
      </c>
      <c r="G17" s="24">
        <v>0</v>
      </c>
      <c r="H17" s="24">
        <v>0</v>
      </c>
      <c r="I17" s="24">
        <v>0</v>
      </c>
      <c r="J17" s="24">
        <v>0.16341550561423235</v>
      </c>
      <c r="K17" s="24">
        <v>411.86274603807766</v>
      </c>
      <c r="L17" s="24">
        <v>19.326741167713177</v>
      </c>
      <c r="M17" s="24">
        <v>24.680735428986893</v>
      </c>
      <c r="N17" s="24">
        <v>0.9335257469631659</v>
      </c>
      <c r="O17" s="24">
        <v>6.242501246596729</v>
      </c>
      <c r="P17" s="24">
        <v>11.332756303561382</v>
      </c>
      <c r="Q17" s="24">
        <v>89.8402503780103</v>
      </c>
      <c r="R17" s="24">
        <v>203.35806695545227</v>
      </c>
      <c r="S17" s="24">
        <v>0.15838533861997084</v>
      </c>
      <c r="T17" s="24">
        <v>48.26798636424985</v>
      </c>
      <c r="U17" s="24">
        <v>23.681278029024313</v>
      </c>
      <c r="V17" s="24">
        <v>9.908499027527192</v>
      </c>
      <c r="W17" s="24">
        <v>1.0058695276527703</v>
      </c>
      <c r="X17" s="24">
        <v>8.242609975399919</v>
      </c>
      <c r="Y17" s="24">
        <v>8.308704610303398</v>
      </c>
      <c r="Z17" s="24">
        <v>0.22628920760400684</v>
      </c>
      <c r="AA17" s="24">
        <v>5.884546205986048</v>
      </c>
      <c r="AB17" s="24">
        <v>1.9804825066475475</v>
      </c>
      <c r="AC17" s="24">
        <v>6.100599042544967</v>
      </c>
      <c r="AD17" s="24">
        <v>5.02674694757762</v>
      </c>
      <c r="AE17" s="24">
        <v>0.015547762061814241</v>
      </c>
      <c r="AF17" s="24">
        <v>17.75951622002999</v>
      </c>
      <c r="AG17" s="24">
        <v>0.23495274575040528</v>
      </c>
      <c r="AH17" s="24">
        <v>21.32468073880888</v>
      </c>
      <c r="AI17" s="24">
        <v>0.9249814724105901</v>
      </c>
      <c r="AJ17" s="24">
        <v>2.763274599020335</v>
      </c>
      <c r="AK17" s="24">
        <v>6.066791273143574</v>
      </c>
      <c r="AL17" s="24">
        <v>46.19897687428971</v>
      </c>
      <c r="AM17" s="24">
        <v>13.812862152920523</v>
      </c>
      <c r="AN17" s="24">
        <v>1.0108927208256404</v>
      </c>
      <c r="AO17" s="24">
        <v>4.825819857802733</v>
      </c>
      <c r="AP17" s="24">
        <v>0.12960295580864706</v>
      </c>
      <c r="AQ17" s="24">
        <v>-4.4614693245044815E-07</v>
      </c>
      <c r="AR17" s="24">
        <v>26.81610579368919</v>
      </c>
      <c r="AS17" s="24">
        <v>13.267803197778669</v>
      </c>
      <c r="AT17" s="24">
        <v>22.611730007812877</v>
      </c>
      <c r="AU17" s="24">
        <v>13.755018384650448</v>
      </c>
      <c r="AV17" s="24">
        <v>18.01082483127429</v>
      </c>
      <c r="AW17" s="24">
        <v>0.08801524492729769</v>
      </c>
      <c r="AX17" s="24">
        <v>0.15734675169310922</v>
      </c>
      <c r="AY17" s="24">
        <v>11.020513789958988</v>
      </c>
      <c r="AZ17" s="24">
        <v>2.4827485047469526</v>
      </c>
      <c r="BA17" s="24">
        <v>213.11621855489796</v>
      </c>
      <c r="BB17" s="24">
        <v>42.10067566317243</v>
      </c>
      <c r="BC17" s="24">
        <v>24.731084711553315</v>
      </c>
      <c r="BD17" s="24">
        <v>76.85902506250464</v>
      </c>
      <c r="BE17" s="24">
        <v>3.4971986087122526</v>
      </c>
      <c r="BF17" s="24">
        <v>4.979887014636773</v>
      </c>
      <c r="BG17" s="24">
        <v>0.7527975348610753</v>
      </c>
      <c r="BH17" s="24">
        <v>10.366255490832181</v>
      </c>
      <c r="BI17" s="24">
        <v>0</v>
      </c>
      <c r="BJ17" s="25">
        <f t="shared" si="0"/>
        <v>1486.2560701336563</v>
      </c>
      <c r="BK17" s="24">
        <v>161.5831107087206</v>
      </c>
      <c r="BL17" s="24">
        <v>0</v>
      </c>
      <c r="BM17" s="24">
        <v>0</v>
      </c>
      <c r="BN17" s="24">
        <v>0</v>
      </c>
      <c r="BO17" s="24">
        <v>37.94804739411269</v>
      </c>
      <c r="BP17" s="24">
        <v>2101.53052590585</v>
      </c>
      <c r="BQ17" s="24">
        <v>259.69985977059537</v>
      </c>
      <c r="BR17" s="25">
        <f t="shared" si="1"/>
        <v>4047.0176139129353</v>
      </c>
    </row>
    <row r="18" spans="1:70" ht="12.75">
      <c r="A18" s="31" t="s">
        <v>18</v>
      </c>
      <c r="B18" s="23" t="s">
        <v>158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1.177190630029904</v>
      </c>
      <c r="K18" s="24">
        <v>158.79054935982853</v>
      </c>
      <c r="L18" s="24">
        <v>2.1683706574736945</v>
      </c>
      <c r="M18" s="24">
        <v>4.1163502153769365</v>
      </c>
      <c r="N18" s="24">
        <v>6.171980097999434</v>
      </c>
      <c r="O18" s="24">
        <v>7.42953191499402</v>
      </c>
      <c r="P18" s="24">
        <v>6.516394743253164</v>
      </c>
      <c r="Q18" s="24">
        <v>13.629334329127968</v>
      </c>
      <c r="R18" s="24">
        <v>671.2772230560829</v>
      </c>
      <c r="S18" s="24">
        <v>6.489910262319068</v>
      </c>
      <c r="T18" s="24">
        <v>79.42571418580947</v>
      </c>
      <c r="U18" s="24">
        <v>20.00596513632562</v>
      </c>
      <c r="V18" s="24">
        <v>15.828136504461327</v>
      </c>
      <c r="W18" s="24">
        <v>5.535098703872223</v>
      </c>
      <c r="X18" s="24">
        <v>12.45859549236481</v>
      </c>
      <c r="Y18" s="24">
        <v>35.7273463717917</v>
      </c>
      <c r="Z18" s="24">
        <v>0.08426258768526154</v>
      </c>
      <c r="AA18" s="24">
        <v>9.388311238961977</v>
      </c>
      <c r="AB18" s="24">
        <v>7.561938835370849</v>
      </c>
      <c r="AC18" s="24">
        <v>4.5661981736916</v>
      </c>
      <c r="AD18" s="24">
        <v>8.05059863308174</v>
      </c>
      <c r="AE18" s="24">
        <v>1.216549986836304</v>
      </c>
      <c r="AF18" s="24">
        <v>13.819507460333938</v>
      </c>
      <c r="AG18" s="24">
        <v>0.10676755828025589</v>
      </c>
      <c r="AH18" s="24">
        <v>9.775797240034894</v>
      </c>
      <c r="AI18" s="24">
        <v>3.1135824615306973</v>
      </c>
      <c r="AJ18" s="24">
        <v>71.1340952001003</v>
      </c>
      <c r="AK18" s="24">
        <v>64.07555518840752</v>
      </c>
      <c r="AL18" s="24">
        <v>131.7320883714479</v>
      </c>
      <c r="AM18" s="24">
        <v>346.31838759589124</v>
      </c>
      <c r="AN18" s="24">
        <v>6.805707597805377</v>
      </c>
      <c r="AO18" s="24">
        <v>10.530004275353987</v>
      </c>
      <c r="AP18" s="24">
        <v>0.7653396282219416</v>
      </c>
      <c r="AQ18" s="24">
        <v>7.076753798485047</v>
      </c>
      <c r="AR18" s="24">
        <v>51.455839230486056</v>
      </c>
      <c r="AS18" s="24">
        <v>88.84167706764435</v>
      </c>
      <c r="AT18" s="24">
        <v>36.09202998904499</v>
      </c>
      <c r="AU18" s="24">
        <v>8.92238728725074</v>
      </c>
      <c r="AV18" s="24">
        <v>31.489709001873997</v>
      </c>
      <c r="AW18" s="24">
        <v>18.879644936359355</v>
      </c>
      <c r="AX18" s="24">
        <v>19.573206152945637</v>
      </c>
      <c r="AY18" s="24">
        <v>37.598270796184586</v>
      </c>
      <c r="AZ18" s="24">
        <v>4.110865886978268</v>
      </c>
      <c r="BA18" s="24">
        <v>611.740397852214</v>
      </c>
      <c r="BB18" s="24">
        <v>206.91750653201325</v>
      </c>
      <c r="BC18" s="24">
        <v>91.52416712705116</v>
      </c>
      <c r="BD18" s="24">
        <v>104.09562309637616</v>
      </c>
      <c r="BE18" s="24">
        <v>2.712062604796806</v>
      </c>
      <c r="BF18" s="24">
        <v>47.56780535178772</v>
      </c>
      <c r="BG18" s="24">
        <v>104.12122754519889</v>
      </c>
      <c r="BH18" s="24">
        <v>3.2378975891479596</v>
      </c>
      <c r="BI18" s="24">
        <v>0</v>
      </c>
      <c r="BJ18" s="25">
        <f t="shared" si="0"/>
        <v>3211.7494555399853</v>
      </c>
      <c r="BK18" s="24">
        <v>1484.07603415555</v>
      </c>
      <c r="BL18" s="24">
        <v>0</v>
      </c>
      <c r="BM18" s="24">
        <v>0</v>
      </c>
      <c r="BN18" s="24">
        <v>0</v>
      </c>
      <c r="BO18" s="24">
        <v>207.56012313467915</v>
      </c>
      <c r="BP18" s="24">
        <v>972.8418861552008</v>
      </c>
      <c r="BQ18" s="24">
        <v>78.1806459944396</v>
      </c>
      <c r="BR18" s="25">
        <f t="shared" si="1"/>
        <v>5954.408144979854</v>
      </c>
    </row>
    <row r="19" spans="1:70" ht="12.75">
      <c r="A19" s="31" t="s">
        <v>19</v>
      </c>
      <c r="B19" s="23" t="s">
        <v>159</v>
      </c>
      <c r="C19" s="24">
        <v>144.65196714960192</v>
      </c>
      <c r="D19" s="24">
        <v>3.560758265676438</v>
      </c>
      <c r="E19" s="24">
        <v>15.682731779015462</v>
      </c>
      <c r="F19" s="24">
        <v>0</v>
      </c>
      <c r="G19" s="24">
        <v>0</v>
      </c>
      <c r="H19" s="24">
        <v>0</v>
      </c>
      <c r="I19" s="24">
        <v>0</v>
      </c>
      <c r="J19" s="24">
        <v>10.309607129381721</v>
      </c>
      <c r="K19" s="24">
        <v>38.54077187941033</v>
      </c>
      <c r="L19" s="24">
        <v>0.33032696544318735</v>
      </c>
      <c r="M19" s="24">
        <v>4.708019755430113</v>
      </c>
      <c r="N19" s="24">
        <v>0.7496411659102262</v>
      </c>
      <c r="O19" s="24">
        <v>0.20984231843968315</v>
      </c>
      <c r="P19" s="24">
        <v>9.117068664771129</v>
      </c>
      <c r="Q19" s="24">
        <v>28.821624846065966</v>
      </c>
      <c r="R19" s="24">
        <v>4.470158901053772</v>
      </c>
      <c r="S19" s="24">
        <v>2260.566086872394</v>
      </c>
      <c r="T19" s="24">
        <v>723.9182144208237</v>
      </c>
      <c r="U19" s="24">
        <v>5.741658848802771</v>
      </c>
      <c r="V19" s="24">
        <v>52.10659545115748</v>
      </c>
      <c r="W19" s="24">
        <v>83.45656826691166</v>
      </c>
      <c r="X19" s="24">
        <v>16.540779879869653</v>
      </c>
      <c r="Y19" s="24">
        <v>11.366880795688655</v>
      </c>
      <c r="Z19" s="24">
        <v>0.06207293490362366</v>
      </c>
      <c r="AA19" s="24">
        <v>2.502204248897057</v>
      </c>
      <c r="AB19" s="24">
        <v>2.248164984067982</v>
      </c>
      <c r="AC19" s="24">
        <v>1.5573174047314335</v>
      </c>
      <c r="AD19" s="24">
        <v>5.926625776444817</v>
      </c>
      <c r="AE19" s="24">
        <v>3.111864938254314</v>
      </c>
      <c r="AF19" s="24">
        <v>34.29003171831707</v>
      </c>
      <c r="AG19" s="24">
        <v>2.7616446414318805</v>
      </c>
      <c r="AH19" s="24">
        <v>252.00740397928837</v>
      </c>
      <c r="AI19" s="24">
        <v>1.814061780667253</v>
      </c>
      <c r="AJ19" s="24">
        <v>301.27011335813114</v>
      </c>
      <c r="AK19" s="24">
        <v>137.97589279240486</v>
      </c>
      <c r="AL19" s="24">
        <v>101.19729328682246</v>
      </c>
      <c r="AM19" s="24">
        <v>40.67268222566452</v>
      </c>
      <c r="AN19" s="24">
        <v>16.568445810898517</v>
      </c>
      <c r="AO19" s="24">
        <v>841.7411007673229</v>
      </c>
      <c r="AP19" s="24">
        <v>244.03237697521183</v>
      </c>
      <c r="AQ19" s="24">
        <v>193.5896423843975</v>
      </c>
      <c r="AR19" s="24">
        <v>171.36389058979026</v>
      </c>
      <c r="AS19" s="24">
        <v>32.447709444072515</v>
      </c>
      <c r="AT19" s="24">
        <v>4.330726659028013</v>
      </c>
      <c r="AU19" s="24">
        <v>6.642418913099787</v>
      </c>
      <c r="AV19" s="24">
        <v>5.1697225877083905</v>
      </c>
      <c r="AW19" s="24">
        <v>13.77285521241165</v>
      </c>
      <c r="AX19" s="24">
        <v>128.97874563933397</v>
      </c>
      <c r="AY19" s="24">
        <v>16.115484888053793</v>
      </c>
      <c r="AZ19" s="24">
        <v>3.8694807001103673</v>
      </c>
      <c r="BA19" s="24">
        <v>106.68612824703344</v>
      </c>
      <c r="BB19" s="24">
        <v>156.78818044243388</v>
      </c>
      <c r="BC19" s="24">
        <v>96.2401903595369</v>
      </c>
      <c r="BD19" s="24">
        <v>78.25711519564459</v>
      </c>
      <c r="BE19" s="24">
        <v>16.245447410266117</v>
      </c>
      <c r="BF19" s="24">
        <v>11.984645858976716</v>
      </c>
      <c r="BG19" s="24">
        <v>17.6790137262629</v>
      </c>
      <c r="BH19" s="24">
        <v>16.57813342201218</v>
      </c>
      <c r="BI19" s="24">
        <v>0</v>
      </c>
      <c r="BJ19" s="25">
        <f t="shared" si="0"/>
        <v>6481.328132659481</v>
      </c>
      <c r="BK19" s="24">
        <v>2579.01392915166</v>
      </c>
      <c r="BL19" s="24">
        <v>0</v>
      </c>
      <c r="BM19" s="24">
        <v>0</v>
      </c>
      <c r="BN19" s="24">
        <v>11.933709443594532</v>
      </c>
      <c r="BO19" s="24">
        <v>360.3841940927012</v>
      </c>
      <c r="BP19" s="24">
        <v>5370.837983225516</v>
      </c>
      <c r="BQ19" s="24">
        <v>2253.102050335247</v>
      </c>
      <c r="BR19" s="25">
        <f t="shared" si="1"/>
        <v>17056.5999989082</v>
      </c>
    </row>
    <row r="20" spans="1:70" ht="12.75">
      <c r="A20" s="31" t="s">
        <v>20</v>
      </c>
      <c r="B20" s="23" t="s">
        <v>160</v>
      </c>
      <c r="C20" s="24">
        <v>369.7863506806889</v>
      </c>
      <c r="D20" s="24">
        <v>1.0629825093379996</v>
      </c>
      <c r="E20" s="24">
        <v>0.2543999483585474</v>
      </c>
      <c r="F20" s="24">
        <v>0</v>
      </c>
      <c r="G20" s="24">
        <v>0</v>
      </c>
      <c r="H20" s="24">
        <v>0</v>
      </c>
      <c r="I20" s="24">
        <v>0</v>
      </c>
      <c r="J20" s="24">
        <v>3.5022488131004827</v>
      </c>
      <c r="K20" s="24">
        <v>110.75202040868055</v>
      </c>
      <c r="L20" s="24">
        <v>0.23402724436004374</v>
      </c>
      <c r="M20" s="24">
        <v>250.75873347811978</v>
      </c>
      <c r="N20" s="24">
        <v>2.114328305206259</v>
      </c>
      <c r="O20" s="24">
        <v>0.8003742068409085</v>
      </c>
      <c r="P20" s="24">
        <v>74.88932821601773</v>
      </c>
      <c r="Q20" s="24">
        <v>145.47119912990757</v>
      </c>
      <c r="R20" s="24">
        <v>72.28496782161885</v>
      </c>
      <c r="S20" s="24">
        <v>1961.6972518169323</v>
      </c>
      <c r="T20" s="24">
        <v>3295.3429307353945</v>
      </c>
      <c r="U20" s="24">
        <v>494.6771499474247</v>
      </c>
      <c r="V20" s="24">
        <v>127.95620660527447</v>
      </c>
      <c r="W20" s="24">
        <v>147.5132630953733</v>
      </c>
      <c r="X20" s="24">
        <v>94.60417758242477</v>
      </c>
      <c r="Y20" s="24">
        <v>84.44962258414786</v>
      </c>
      <c r="Z20" s="24">
        <v>2.549570081820142</v>
      </c>
      <c r="AA20" s="24">
        <v>3.7844366313996503</v>
      </c>
      <c r="AB20" s="24">
        <v>17.928781165121897</v>
      </c>
      <c r="AC20" s="24">
        <v>5.404503791235777</v>
      </c>
      <c r="AD20" s="24">
        <v>37.13060369068367</v>
      </c>
      <c r="AE20" s="24">
        <v>1.6926670595072013</v>
      </c>
      <c r="AF20" s="24">
        <v>123.53900999581147</v>
      </c>
      <c r="AG20" s="24">
        <v>239.28366706791863</v>
      </c>
      <c r="AH20" s="24">
        <v>25.25941177869217</v>
      </c>
      <c r="AI20" s="24">
        <v>4.74665779218087</v>
      </c>
      <c r="AJ20" s="24">
        <v>316.71933878205533</v>
      </c>
      <c r="AK20" s="24">
        <v>31.070321683124313</v>
      </c>
      <c r="AL20" s="24">
        <v>70.78642971540103</v>
      </c>
      <c r="AM20" s="24">
        <v>20.563835873224534</v>
      </c>
      <c r="AN20" s="24">
        <v>34.017993008789546</v>
      </c>
      <c r="AO20" s="24">
        <v>2.535936963064803</v>
      </c>
      <c r="AP20" s="24">
        <v>0.02425068520646849</v>
      </c>
      <c r="AQ20" s="24">
        <v>0.5713160581098466</v>
      </c>
      <c r="AR20" s="24">
        <v>35.163241598202404</v>
      </c>
      <c r="AS20" s="24">
        <v>11.75566862939895</v>
      </c>
      <c r="AT20" s="24">
        <v>0</v>
      </c>
      <c r="AU20" s="24">
        <v>2.836393563104323</v>
      </c>
      <c r="AV20" s="24">
        <v>0</v>
      </c>
      <c r="AW20" s="24">
        <v>7.220064469369036</v>
      </c>
      <c r="AX20" s="24">
        <v>0.032484661039988365</v>
      </c>
      <c r="AY20" s="24">
        <v>86.43963457094621</v>
      </c>
      <c r="AZ20" s="24">
        <v>0.9033357175152074</v>
      </c>
      <c r="BA20" s="24">
        <v>197.26428269010086</v>
      </c>
      <c r="BB20" s="24">
        <v>57.588988685636856</v>
      </c>
      <c r="BC20" s="24">
        <v>30.126664094384793</v>
      </c>
      <c r="BD20" s="24">
        <v>995.2904581773905</v>
      </c>
      <c r="BE20" s="24">
        <v>48.943073456279684</v>
      </c>
      <c r="BF20" s="24">
        <v>4.316665286101579</v>
      </c>
      <c r="BG20" s="24">
        <v>13.67500358500018</v>
      </c>
      <c r="BH20" s="24">
        <v>60.513306698077514</v>
      </c>
      <c r="BI20" s="24">
        <v>0</v>
      </c>
      <c r="BJ20" s="25">
        <f t="shared" si="0"/>
        <v>9727.829560835107</v>
      </c>
      <c r="BK20" s="24">
        <v>602.3804015357972</v>
      </c>
      <c r="BL20" s="24">
        <v>0.7731435766652031</v>
      </c>
      <c r="BM20" s="24">
        <v>325.73555472718306</v>
      </c>
      <c r="BN20" s="24">
        <v>0</v>
      </c>
      <c r="BO20" s="24">
        <v>269.65132274135703</v>
      </c>
      <c r="BP20" s="24">
        <v>19492.185669972812</v>
      </c>
      <c r="BQ20" s="24">
        <v>6625.807702396109</v>
      </c>
      <c r="BR20" s="25">
        <f t="shared" si="1"/>
        <v>37044.363355785026</v>
      </c>
    </row>
    <row r="21" spans="1:70" ht="12.75">
      <c r="A21" s="31" t="s">
        <v>21</v>
      </c>
      <c r="B21" s="23" t="s">
        <v>161</v>
      </c>
      <c r="C21" s="24">
        <v>0</v>
      </c>
      <c r="D21" s="24">
        <v>0</v>
      </c>
      <c r="E21" s="24">
        <v>0.07042621655243789</v>
      </c>
      <c r="F21" s="24">
        <v>0</v>
      </c>
      <c r="G21" s="24">
        <v>0</v>
      </c>
      <c r="H21" s="24">
        <v>0</v>
      </c>
      <c r="I21" s="24">
        <v>0</v>
      </c>
      <c r="J21" s="24">
        <v>1.9475911827369332</v>
      </c>
      <c r="K21" s="24">
        <v>202.35970174308414</v>
      </c>
      <c r="L21" s="24">
        <v>3.1940486923494555</v>
      </c>
      <c r="M21" s="24">
        <v>10.47720037786577</v>
      </c>
      <c r="N21" s="24">
        <v>0.13809898704712298</v>
      </c>
      <c r="O21" s="24">
        <v>10.267188610548985</v>
      </c>
      <c r="P21" s="24">
        <v>13.281504589266127</v>
      </c>
      <c r="Q21" s="24">
        <v>5.38924958757385</v>
      </c>
      <c r="R21" s="24">
        <v>4.455651614612517</v>
      </c>
      <c r="S21" s="24">
        <v>2.6751055032773277</v>
      </c>
      <c r="T21" s="24">
        <v>46.28666994567351</v>
      </c>
      <c r="U21" s="24">
        <v>61.925376390321276</v>
      </c>
      <c r="V21" s="24">
        <v>19.91515106789857</v>
      </c>
      <c r="W21" s="24">
        <v>9.44897042382322</v>
      </c>
      <c r="X21" s="24">
        <v>72.46267468860624</v>
      </c>
      <c r="Y21" s="24">
        <v>41.17397693059998</v>
      </c>
      <c r="Z21" s="24">
        <v>1.150377572396675</v>
      </c>
      <c r="AA21" s="24">
        <v>64.10064182835836</v>
      </c>
      <c r="AB21" s="24">
        <v>23.111896979285575</v>
      </c>
      <c r="AC21" s="24">
        <v>22.76765805834024</v>
      </c>
      <c r="AD21" s="24">
        <v>48.39171825491508</v>
      </c>
      <c r="AE21" s="24">
        <v>1.736456894787608</v>
      </c>
      <c r="AF21" s="24">
        <v>63.58085239179168</v>
      </c>
      <c r="AG21" s="24">
        <v>31.245866400471943</v>
      </c>
      <c r="AH21" s="24">
        <v>10.863737448909392</v>
      </c>
      <c r="AI21" s="24">
        <v>2.7355238843183654</v>
      </c>
      <c r="AJ21" s="24">
        <v>291.3675827989978</v>
      </c>
      <c r="AK21" s="24">
        <v>5.575494663131025</v>
      </c>
      <c r="AL21" s="24">
        <v>2.4536769562420204</v>
      </c>
      <c r="AM21" s="24">
        <v>14.897841472731848</v>
      </c>
      <c r="AN21" s="24">
        <v>22.779412092737054</v>
      </c>
      <c r="AO21" s="24">
        <v>0.6002977084551873</v>
      </c>
      <c r="AP21" s="24">
        <v>0.0050714026054599435</v>
      </c>
      <c r="AQ21" s="24">
        <v>-5.7696727211848214E-08</v>
      </c>
      <c r="AR21" s="24">
        <v>123.06332446285137</v>
      </c>
      <c r="AS21" s="24">
        <v>66.24157030354867</v>
      </c>
      <c r="AT21" s="24">
        <v>2.855943873182686</v>
      </c>
      <c r="AU21" s="24">
        <v>1.3664085091168097</v>
      </c>
      <c r="AV21" s="24">
        <v>0</v>
      </c>
      <c r="AW21" s="24">
        <v>45.90133501108291</v>
      </c>
      <c r="AX21" s="24">
        <v>1.340437963407672</v>
      </c>
      <c r="AY21" s="24">
        <v>-1.3051976849136337E-07</v>
      </c>
      <c r="AZ21" s="24">
        <v>1.9798609333062142E-07</v>
      </c>
      <c r="BA21" s="24">
        <v>15.618199835920493</v>
      </c>
      <c r="BB21" s="24">
        <v>15.844062299740543</v>
      </c>
      <c r="BC21" s="24">
        <v>6.774446014979693</v>
      </c>
      <c r="BD21" s="24">
        <v>26.70450626884747</v>
      </c>
      <c r="BE21" s="24">
        <v>7.602969213243364</v>
      </c>
      <c r="BF21" s="24">
        <v>17.279690804599376</v>
      </c>
      <c r="BG21" s="24">
        <v>0.608509434228965</v>
      </c>
      <c r="BH21" s="24">
        <v>45.787151194408914</v>
      </c>
      <c r="BI21" s="24">
        <v>0</v>
      </c>
      <c r="BJ21" s="25">
        <f t="shared" si="0"/>
        <v>1489.8212485592408</v>
      </c>
      <c r="BK21" s="24">
        <v>57.16853128575545</v>
      </c>
      <c r="BL21" s="24">
        <v>0</v>
      </c>
      <c r="BM21" s="24">
        <v>0</v>
      </c>
      <c r="BN21" s="24">
        <v>0</v>
      </c>
      <c r="BO21" s="24">
        <v>34.00633412591799</v>
      </c>
      <c r="BP21" s="24">
        <v>3439.0642760600085</v>
      </c>
      <c r="BQ21" s="24">
        <v>569.8429030053126</v>
      </c>
      <c r="BR21" s="25">
        <f t="shared" si="1"/>
        <v>5589.9032930362355</v>
      </c>
    </row>
    <row r="22" spans="1:70" ht="12.75">
      <c r="A22" s="31" t="s">
        <v>22</v>
      </c>
      <c r="B22" s="23" t="s">
        <v>162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12.67100938184129</v>
      </c>
      <c r="K22" s="24">
        <v>39.90484158636805</v>
      </c>
      <c r="L22" s="24">
        <v>0</v>
      </c>
      <c r="M22" s="24">
        <v>0.31307277276752465</v>
      </c>
      <c r="N22" s="24">
        <v>0.051652117031190464</v>
      </c>
      <c r="O22" s="24">
        <v>0.0031252844106030744</v>
      </c>
      <c r="P22" s="24">
        <v>16.664023672811883</v>
      </c>
      <c r="Q22" s="24">
        <v>3.0821092847016405</v>
      </c>
      <c r="R22" s="24">
        <v>-2.460977075458004E-07</v>
      </c>
      <c r="S22" s="24">
        <v>0.2435972696407247</v>
      </c>
      <c r="T22" s="24">
        <v>19.741343376632102</v>
      </c>
      <c r="U22" s="24">
        <v>15.359314808593592</v>
      </c>
      <c r="V22" s="24">
        <v>642.4026427195183</v>
      </c>
      <c r="W22" s="24">
        <v>74.07893670775464</v>
      </c>
      <c r="X22" s="24">
        <v>5.951065976678484</v>
      </c>
      <c r="Y22" s="24">
        <v>2.327068976842167</v>
      </c>
      <c r="Z22" s="24">
        <v>0</v>
      </c>
      <c r="AA22" s="24">
        <v>21.080777619095272</v>
      </c>
      <c r="AB22" s="24">
        <v>1.5094249493995826</v>
      </c>
      <c r="AC22" s="24">
        <v>4.292782327426194</v>
      </c>
      <c r="AD22" s="24">
        <v>37.89910289035994</v>
      </c>
      <c r="AE22" s="24">
        <v>0.7805632446648407</v>
      </c>
      <c r="AF22" s="24">
        <v>2.5325286409708543</v>
      </c>
      <c r="AG22" s="24">
        <v>-9.255241178096271E-08</v>
      </c>
      <c r="AH22" s="24">
        <v>14.31282667167187</v>
      </c>
      <c r="AI22" s="24">
        <v>3.761611512888062</v>
      </c>
      <c r="AJ22" s="24">
        <v>2265.554633542399</v>
      </c>
      <c r="AK22" s="24">
        <v>4.660294868599692</v>
      </c>
      <c r="AL22" s="24">
        <v>3.100534148913596</v>
      </c>
      <c r="AM22" s="24">
        <v>5.972273147289961</v>
      </c>
      <c r="AN22" s="24">
        <v>0.00026728754328581017</v>
      </c>
      <c r="AO22" s="24">
        <v>0.03178673790718063</v>
      </c>
      <c r="AP22" s="24">
        <v>0</v>
      </c>
      <c r="AQ22" s="24">
        <v>0</v>
      </c>
      <c r="AR22" s="24">
        <v>15.79471302640619</v>
      </c>
      <c r="AS22" s="24">
        <v>0.027398719190476806</v>
      </c>
      <c r="AT22" s="24">
        <v>0</v>
      </c>
      <c r="AU22" s="24">
        <v>0</v>
      </c>
      <c r="AV22" s="24">
        <v>0</v>
      </c>
      <c r="AW22" s="24">
        <v>214.22902192382907</v>
      </c>
      <c r="AX22" s="24">
        <v>6.112356671040664E-07</v>
      </c>
      <c r="AY22" s="24">
        <v>0</v>
      </c>
      <c r="AZ22" s="24">
        <v>0.05613146486963078</v>
      </c>
      <c r="BA22" s="24">
        <v>1.2431498855679068</v>
      </c>
      <c r="BB22" s="24">
        <v>8.957555401167973</v>
      </c>
      <c r="BC22" s="24">
        <v>5.757213897014004</v>
      </c>
      <c r="BD22" s="24">
        <v>1.7831116383330716</v>
      </c>
      <c r="BE22" s="24">
        <v>8.047441153885845</v>
      </c>
      <c r="BF22" s="24">
        <v>0.6564051581018654</v>
      </c>
      <c r="BG22" s="24">
        <v>0.12791640623696973</v>
      </c>
      <c r="BH22" s="24">
        <v>0</v>
      </c>
      <c r="BI22" s="24">
        <v>0</v>
      </c>
      <c r="BJ22" s="25">
        <f t="shared" si="0"/>
        <v>3454.9632704719097</v>
      </c>
      <c r="BK22" s="24">
        <v>161.8141202516242</v>
      </c>
      <c r="BL22" s="24">
        <v>0</v>
      </c>
      <c r="BM22" s="24">
        <v>0</v>
      </c>
      <c r="BN22" s="24">
        <v>0</v>
      </c>
      <c r="BO22" s="24">
        <v>119.53595125795259</v>
      </c>
      <c r="BP22" s="24">
        <v>2513.6549925875543</v>
      </c>
      <c r="BQ22" s="24">
        <v>287.087063288935</v>
      </c>
      <c r="BR22" s="25">
        <f t="shared" si="1"/>
        <v>6537.055397857976</v>
      </c>
    </row>
    <row r="23" spans="1:70" ht="12.75">
      <c r="A23" s="31" t="s">
        <v>23</v>
      </c>
      <c r="B23" s="23" t="s">
        <v>24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0.20648289780119483</v>
      </c>
      <c r="K23" s="24">
        <v>2.91338656929722</v>
      </c>
      <c r="L23" s="24">
        <v>0.0006227534105109206</v>
      </c>
      <c r="M23" s="24">
        <v>0.21133428968125162</v>
      </c>
      <c r="N23" s="24">
        <v>0.04555170613994755</v>
      </c>
      <c r="O23" s="24">
        <v>0.09036927941382489</v>
      </c>
      <c r="P23" s="24">
        <v>0.8801856538067838</v>
      </c>
      <c r="Q23" s="24">
        <v>0.10944785584980998</v>
      </c>
      <c r="R23" s="24">
        <v>0.002912394303936</v>
      </c>
      <c r="S23" s="24">
        <v>0.8961791699213864</v>
      </c>
      <c r="T23" s="24">
        <v>68.70099670557465</v>
      </c>
      <c r="U23" s="24">
        <v>12.392984097144357</v>
      </c>
      <c r="V23" s="24">
        <v>23.47093495336604</v>
      </c>
      <c r="W23" s="24">
        <v>2541.441827285982</v>
      </c>
      <c r="X23" s="24">
        <v>1326.4234018604247</v>
      </c>
      <c r="Y23" s="24">
        <v>375.65883651575746</v>
      </c>
      <c r="Z23" s="24">
        <v>0.5994338804303044</v>
      </c>
      <c r="AA23" s="24">
        <v>36.061282919063814</v>
      </c>
      <c r="AB23" s="24">
        <v>25.472125778814366</v>
      </c>
      <c r="AC23" s="24">
        <v>7.298531483888944</v>
      </c>
      <c r="AD23" s="24">
        <v>61.05873283151561</v>
      </c>
      <c r="AE23" s="24">
        <v>17.457669451342767</v>
      </c>
      <c r="AF23" s="24">
        <v>86.72887224025523</v>
      </c>
      <c r="AG23" s="24">
        <v>112.00280173384999</v>
      </c>
      <c r="AH23" s="24">
        <v>66.87699310910449</v>
      </c>
      <c r="AI23" s="24">
        <v>2.264656345306516</v>
      </c>
      <c r="AJ23" s="24">
        <v>752.4257503611695</v>
      </c>
      <c r="AK23" s="24">
        <v>4.465571527105714</v>
      </c>
      <c r="AL23" s="24">
        <v>0.7078737151796304</v>
      </c>
      <c r="AM23" s="24">
        <v>2.7264988583178527</v>
      </c>
      <c r="AN23" s="24">
        <v>0.014876485984238427</v>
      </c>
      <c r="AO23" s="24">
        <v>5.831750083284959E-06</v>
      </c>
      <c r="AP23" s="24">
        <v>0.0023495377362871767</v>
      </c>
      <c r="AQ23" s="24">
        <v>0</v>
      </c>
      <c r="AR23" s="24">
        <v>28.533105181977565</v>
      </c>
      <c r="AS23" s="24">
        <v>4.071864068995459</v>
      </c>
      <c r="AT23" s="24">
        <v>0</v>
      </c>
      <c r="AU23" s="24">
        <v>0</v>
      </c>
      <c r="AV23" s="24">
        <v>0</v>
      </c>
      <c r="AW23" s="24">
        <v>26.99139461806552</v>
      </c>
      <c r="AX23" s="24">
        <v>0</v>
      </c>
      <c r="AY23" s="24">
        <v>0</v>
      </c>
      <c r="AZ23" s="24">
        <v>4.978500711993168E-07</v>
      </c>
      <c r="BA23" s="24">
        <v>26.179474075803856</v>
      </c>
      <c r="BB23" s="24">
        <v>18.727353023815084</v>
      </c>
      <c r="BC23" s="24">
        <v>18.60299011937977</v>
      </c>
      <c r="BD23" s="24">
        <v>2.8816729973979935</v>
      </c>
      <c r="BE23" s="24">
        <v>0.2537902934357842</v>
      </c>
      <c r="BF23" s="24">
        <v>0</v>
      </c>
      <c r="BG23" s="24">
        <v>0</v>
      </c>
      <c r="BH23" s="24">
        <v>0</v>
      </c>
      <c r="BI23" s="24">
        <v>0</v>
      </c>
      <c r="BJ23" s="25">
        <f t="shared" si="0"/>
        <v>5655.851124955412</v>
      </c>
      <c r="BK23" s="24">
        <v>22.922662837646236</v>
      </c>
      <c r="BL23" s="24">
        <v>0</v>
      </c>
      <c r="BM23" s="24">
        <v>0</v>
      </c>
      <c r="BN23" s="24">
        <v>0</v>
      </c>
      <c r="BO23" s="24">
        <v>94.9296685477193</v>
      </c>
      <c r="BP23" s="24">
        <v>11092.59209342844</v>
      </c>
      <c r="BQ23" s="24">
        <v>2241.2798744933234</v>
      </c>
      <c r="BR23" s="25">
        <f t="shared" si="1"/>
        <v>19107.57542426254</v>
      </c>
    </row>
    <row r="24" spans="1:70" ht="12.75">
      <c r="A24" s="31" t="s">
        <v>25</v>
      </c>
      <c r="B24" s="23" t="s">
        <v>163</v>
      </c>
      <c r="C24" s="24">
        <v>0</v>
      </c>
      <c r="D24" s="24">
        <v>0</v>
      </c>
      <c r="E24" s="24">
        <v>3.65291730593254</v>
      </c>
      <c r="F24" s="24">
        <v>0</v>
      </c>
      <c r="G24" s="24">
        <v>0</v>
      </c>
      <c r="H24" s="24">
        <v>0</v>
      </c>
      <c r="I24" s="24">
        <v>0</v>
      </c>
      <c r="J24" s="24">
        <v>7.915899418783587</v>
      </c>
      <c r="K24" s="24">
        <v>143.22651144928795</v>
      </c>
      <c r="L24" s="24">
        <v>5.137455006954923</v>
      </c>
      <c r="M24" s="24">
        <v>3.765278749608214</v>
      </c>
      <c r="N24" s="24">
        <v>1.7884354817497976</v>
      </c>
      <c r="O24" s="24">
        <v>0.7085054938797004</v>
      </c>
      <c r="P24" s="24">
        <v>6.670622687800847</v>
      </c>
      <c r="Q24" s="24">
        <v>10.29139300711557</v>
      </c>
      <c r="R24" s="24">
        <v>2.6055763415179705</v>
      </c>
      <c r="S24" s="24">
        <v>37.008587126225464</v>
      </c>
      <c r="T24" s="24">
        <v>190.99925468143846</v>
      </c>
      <c r="U24" s="24">
        <v>36.88827964466161</v>
      </c>
      <c r="V24" s="24">
        <v>44.475546789413315</v>
      </c>
      <c r="W24" s="24">
        <v>386.3735343491013</v>
      </c>
      <c r="X24" s="24">
        <v>1142.4333271793807</v>
      </c>
      <c r="Y24" s="24">
        <v>386.2987949913952</v>
      </c>
      <c r="Z24" s="24">
        <v>9.52444197319613</v>
      </c>
      <c r="AA24" s="24">
        <v>91.03095690812991</v>
      </c>
      <c r="AB24" s="24">
        <v>56.89424621989953</v>
      </c>
      <c r="AC24" s="24">
        <v>27.797422597964314</v>
      </c>
      <c r="AD24" s="24">
        <v>279.0597150039828</v>
      </c>
      <c r="AE24" s="24">
        <v>38.36473662055003</v>
      </c>
      <c r="AF24" s="24">
        <v>15.216846119647926</v>
      </c>
      <c r="AG24" s="24">
        <v>3.3909629455822503</v>
      </c>
      <c r="AH24" s="24">
        <v>102.94023491762812</v>
      </c>
      <c r="AI24" s="24">
        <v>2.9464758490257688</v>
      </c>
      <c r="AJ24" s="24">
        <v>1688.112962030761</v>
      </c>
      <c r="AK24" s="24">
        <v>29.432562270632573</v>
      </c>
      <c r="AL24" s="24">
        <v>75.509934655851</v>
      </c>
      <c r="AM24" s="24">
        <v>29.885982918412253</v>
      </c>
      <c r="AN24" s="24">
        <v>21.80038729520269</v>
      </c>
      <c r="AO24" s="24">
        <v>7.35861291169255</v>
      </c>
      <c r="AP24" s="24">
        <v>0.015850855499831482</v>
      </c>
      <c r="AQ24" s="24">
        <v>0.10820654280958797</v>
      </c>
      <c r="AR24" s="24">
        <v>107.9996549818031</v>
      </c>
      <c r="AS24" s="24">
        <v>57.83690581420452</v>
      </c>
      <c r="AT24" s="24">
        <v>9.094112035481167</v>
      </c>
      <c r="AU24" s="24">
        <v>1.684202407016921</v>
      </c>
      <c r="AV24" s="24">
        <v>0</v>
      </c>
      <c r="AW24" s="24">
        <v>29.52846191114161</v>
      </c>
      <c r="AX24" s="24">
        <v>20.58458574194684</v>
      </c>
      <c r="AY24" s="24">
        <v>8.222471976785048</v>
      </c>
      <c r="AZ24" s="24">
        <v>11.335439639623694</v>
      </c>
      <c r="BA24" s="24">
        <v>30.950956151460403</v>
      </c>
      <c r="BB24" s="24">
        <v>17.629695101005986</v>
      </c>
      <c r="BC24" s="24">
        <v>7.893639155047237</v>
      </c>
      <c r="BD24" s="24">
        <v>1.8451649789236173</v>
      </c>
      <c r="BE24" s="24">
        <v>37.11956355871093</v>
      </c>
      <c r="BF24" s="24">
        <v>0.48152280504739364</v>
      </c>
      <c r="BG24" s="24">
        <v>7.967033831511218</v>
      </c>
      <c r="BH24" s="24">
        <v>3.700856215172164</v>
      </c>
      <c r="BI24" s="24">
        <v>0</v>
      </c>
      <c r="BJ24" s="25">
        <f t="shared" si="0"/>
        <v>5243.504724645599</v>
      </c>
      <c r="BK24" s="24">
        <v>78.01524834703744</v>
      </c>
      <c r="BL24" s="24">
        <v>0</v>
      </c>
      <c r="BM24" s="24">
        <v>0</v>
      </c>
      <c r="BN24" s="24">
        <v>819.8429484730252</v>
      </c>
      <c r="BO24" s="24">
        <v>171.34463995667323</v>
      </c>
      <c r="BP24" s="24">
        <v>2915.2503055240545</v>
      </c>
      <c r="BQ24" s="24">
        <v>510.38634698144443</v>
      </c>
      <c r="BR24" s="25">
        <f t="shared" si="1"/>
        <v>9738.344213927832</v>
      </c>
    </row>
    <row r="25" spans="1:70" ht="12.75">
      <c r="A25" s="31" t="s">
        <v>26</v>
      </c>
      <c r="B25" s="23" t="s">
        <v>164</v>
      </c>
      <c r="C25" s="24">
        <v>10.298398928171745</v>
      </c>
      <c r="D25" s="24">
        <v>4.561327854039499</v>
      </c>
      <c r="E25" s="24">
        <v>1.5812214376092366</v>
      </c>
      <c r="F25" s="24">
        <v>0</v>
      </c>
      <c r="G25" s="24">
        <v>0</v>
      </c>
      <c r="H25" s="24">
        <v>0</v>
      </c>
      <c r="I25" s="24">
        <v>0</v>
      </c>
      <c r="J25" s="24">
        <v>3.1831994823353584</v>
      </c>
      <c r="K25" s="24">
        <v>98.7157328457835</v>
      </c>
      <c r="L25" s="24">
        <v>1.2020952940898963</v>
      </c>
      <c r="M25" s="24">
        <v>29.164358662012546</v>
      </c>
      <c r="N25" s="24">
        <v>0.4375929690048135</v>
      </c>
      <c r="O25" s="24">
        <v>0.11721132304431336</v>
      </c>
      <c r="P25" s="24">
        <v>5.690668241295988</v>
      </c>
      <c r="Q25" s="24">
        <v>10.249726526220556</v>
      </c>
      <c r="R25" s="24">
        <v>2.7106983644411966</v>
      </c>
      <c r="S25" s="24">
        <v>19.090577861052182</v>
      </c>
      <c r="T25" s="24">
        <v>45.94633623895348</v>
      </c>
      <c r="U25" s="24">
        <v>5.389190734059639</v>
      </c>
      <c r="V25" s="24">
        <v>8.944814314859151</v>
      </c>
      <c r="W25" s="24">
        <v>42.3321984324316</v>
      </c>
      <c r="X25" s="24">
        <v>19.664038755821736</v>
      </c>
      <c r="Y25" s="24">
        <v>171.45124104734464</v>
      </c>
      <c r="Z25" s="24">
        <v>0.0011699369148939452</v>
      </c>
      <c r="AA25" s="24">
        <v>0.30690866174657483</v>
      </c>
      <c r="AB25" s="24">
        <v>0.12275917194233354</v>
      </c>
      <c r="AC25" s="24">
        <v>0.040866909778457305</v>
      </c>
      <c r="AD25" s="24">
        <v>61.99099805694004</v>
      </c>
      <c r="AE25" s="24">
        <v>4.234543118562502</v>
      </c>
      <c r="AF25" s="24">
        <v>2.202784421986844</v>
      </c>
      <c r="AG25" s="24">
        <v>2.613886305684491</v>
      </c>
      <c r="AH25" s="24">
        <v>10.11587197820541</v>
      </c>
      <c r="AI25" s="24">
        <v>3.3905165691780583</v>
      </c>
      <c r="AJ25" s="24">
        <v>123.38070346654277</v>
      </c>
      <c r="AK25" s="24">
        <v>26.619325265597695</v>
      </c>
      <c r="AL25" s="24">
        <v>5.445407201389315</v>
      </c>
      <c r="AM25" s="24">
        <v>32.45352438443024</v>
      </c>
      <c r="AN25" s="24">
        <v>1.2001681209717117</v>
      </c>
      <c r="AO25" s="24">
        <v>0.26084833363931764</v>
      </c>
      <c r="AP25" s="24">
        <v>0.07204130176946945</v>
      </c>
      <c r="AQ25" s="24">
        <v>1.1797343396624527E-06</v>
      </c>
      <c r="AR25" s="24">
        <v>10.34458885683786</v>
      </c>
      <c r="AS25" s="24">
        <v>1.68997462772799</v>
      </c>
      <c r="AT25" s="24">
        <v>0</v>
      </c>
      <c r="AU25" s="24">
        <v>0</v>
      </c>
      <c r="AV25" s="24">
        <v>0</v>
      </c>
      <c r="AW25" s="24">
        <v>6.380249448294106</v>
      </c>
      <c r="AX25" s="24">
        <v>0.08080120450831352</v>
      </c>
      <c r="AY25" s="24">
        <v>0.014182878489185383</v>
      </c>
      <c r="AZ25" s="24">
        <v>0.04021813612655428</v>
      </c>
      <c r="BA25" s="24">
        <v>13.022407529410685</v>
      </c>
      <c r="BB25" s="24">
        <v>49.91072850308685</v>
      </c>
      <c r="BC25" s="24">
        <v>2.133469889176558</v>
      </c>
      <c r="BD25" s="24">
        <v>3.2475630715969173</v>
      </c>
      <c r="BE25" s="24">
        <v>2.355748076759152</v>
      </c>
      <c r="BF25" s="24">
        <v>0.29648778915488017</v>
      </c>
      <c r="BG25" s="24">
        <v>9.39681852617405</v>
      </c>
      <c r="BH25" s="24">
        <v>0.14028687391147232</v>
      </c>
      <c r="BI25" s="24">
        <v>0</v>
      </c>
      <c r="BJ25" s="25">
        <f t="shared" si="0"/>
        <v>854.2364791088401</v>
      </c>
      <c r="BK25" s="24">
        <v>196.0129145005144</v>
      </c>
      <c r="BL25" s="24">
        <v>0</v>
      </c>
      <c r="BM25" s="24">
        <v>0</v>
      </c>
      <c r="BN25" s="24">
        <v>2669.201462985973</v>
      </c>
      <c r="BO25" s="24">
        <v>52.89440616305373</v>
      </c>
      <c r="BP25" s="24">
        <v>4248.4615430758595</v>
      </c>
      <c r="BQ25" s="24">
        <v>2281.4689497480613</v>
      </c>
      <c r="BR25" s="25">
        <f t="shared" si="1"/>
        <v>10302.275755582301</v>
      </c>
    </row>
    <row r="26" spans="1:70" ht="12.75">
      <c r="A26" s="31" t="s">
        <v>27</v>
      </c>
      <c r="B26" s="23" t="s">
        <v>165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2.142231883047168E-06</v>
      </c>
      <c r="S26" s="24">
        <v>0.7013716458165868</v>
      </c>
      <c r="T26" s="24">
        <v>1.6514318769507668</v>
      </c>
      <c r="U26" s="24">
        <v>0.4154883746599136</v>
      </c>
      <c r="V26" s="24">
        <v>0.010767247043903791</v>
      </c>
      <c r="W26" s="24">
        <v>0.0676951853024611</v>
      </c>
      <c r="X26" s="24">
        <v>0.2010300269936336</v>
      </c>
      <c r="Y26" s="24">
        <v>0.39007815264911816</v>
      </c>
      <c r="Z26" s="24">
        <v>0.6116249877514264</v>
      </c>
      <c r="AA26" s="24">
        <v>0.20451581787339723</v>
      </c>
      <c r="AB26" s="24">
        <v>2.4601807844637023</v>
      </c>
      <c r="AC26" s="24">
        <v>0.1632308492930581</v>
      </c>
      <c r="AD26" s="24">
        <v>0.5686634604711029</v>
      </c>
      <c r="AE26" s="24">
        <v>4.548123506486376E-07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3.0762900409916156</v>
      </c>
      <c r="AL26" s="24">
        <v>0.2674099591442314</v>
      </c>
      <c r="AM26" s="24">
        <v>3.097283323719708</v>
      </c>
      <c r="AN26" s="24">
        <v>0</v>
      </c>
      <c r="AO26" s="24">
        <v>0</v>
      </c>
      <c r="AP26" s="24">
        <v>0</v>
      </c>
      <c r="AQ26" s="24">
        <v>0</v>
      </c>
      <c r="AR26" s="24">
        <v>0.8299372726849708</v>
      </c>
      <c r="AS26" s="24">
        <v>5.674669143968671</v>
      </c>
      <c r="AT26" s="24">
        <v>0.9259774116820054</v>
      </c>
      <c r="AU26" s="24">
        <v>1.2677249694215966</v>
      </c>
      <c r="AV26" s="24">
        <v>0.6105909345868423</v>
      </c>
      <c r="AW26" s="24">
        <v>0</v>
      </c>
      <c r="AX26" s="24">
        <v>2.3346715187433595</v>
      </c>
      <c r="AY26" s="24">
        <v>0.0009413365367016979</v>
      </c>
      <c r="AZ26" s="24">
        <v>0</v>
      </c>
      <c r="BA26" s="24">
        <v>0.30173707303266717</v>
      </c>
      <c r="BB26" s="24">
        <v>4.326022049884582</v>
      </c>
      <c r="BC26" s="24">
        <v>0.335671040671804</v>
      </c>
      <c r="BD26" s="24">
        <v>2.067499784065941</v>
      </c>
      <c r="BE26" s="24">
        <v>0</v>
      </c>
      <c r="BF26" s="24">
        <v>0</v>
      </c>
      <c r="BG26" s="24">
        <v>0.15690859483193065</v>
      </c>
      <c r="BH26" s="24">
        <v>0</v>
      </c>
      <c r="BI26" s="24">
        <v>0</v>
      </c>
      <c r="BJ26" s="25">
        <f t="shared" si="0"/>
        <v>32.71941546027993</v>
      </c>
      <c r="BK26" s="24">
        <v>8.83665213880036</v>
      </c>
      <c r="BL26" s="24">
        <v>0</v>
      </c>
      <c r="BM26" s="24">
        <v>0</v>
      </c>
      <c r="BN26" s="24">
        <v>221.5246488534758</v>
      </c>
      <c r="BO26" s="24">
        <v>0.9497367821025708</v>
      </c>
      <c r="BP26" s="24">
        <v>372.216648641579</v>
      </c>
      <c r="BQ26" s="24">
        <v>88.16708402668837</v>
      </c>
      <c r="BR26" s="25">
        <f t="shared" si="1"/>
        <v>724.414185902926</v>
      </c>
    </row>
    <row r="27" spans="1:70" ht="12.75">
      <c r="A27" s="31" t="s">
        <v>28</v>
      </c>
      <c r="B27" s="23" t="s">
        <v>166</v>
      </c>
      <c r="C27" s="24">
        <v>0</v>
      </c>
      <c r="D27" s="24">
        <v>0</v>
      </c>
      <c r="E27" s="24">
        <v>1.8205919237208517</v>
      </c>
      <c r="F27" s="24">
        <v>0</v>
      </c>
      <c r="G27" s="24">
        <v>0</v>
      </c>
      <c r="H27" s="24">
        <v>0</v>
      </c>
      <c r="I27" s="24">
        <v>0</v>
      </c>
      <c r="J27" s="24">
        <v>1.6755121665274033</v>
      </c>
      <c r="K27" s="24">
        <v>11.016976008796439</v>
      </c>
      <c r="L27" s="24">
        <v>0.10669593015998775</v>
      </c>
      <c r="M27" s="24">
        <v>2.7133467644333646</v>
      </c>
      <c r="N27" s="24">
        <v>0.053107852143994425</v>
      </c>
      <c r="O27" s="24">
        <v>0.05242630534616083</v>
      </c>
      <c r="P27" s="24">
        <v>3.6842605264975656</v>
      </c>
      <c r="Q27" s="24">
        <v>1.3476616079290693</v>
      </c>
      <c r="R27" s="24">
        <v>0.4790613807286934</v>
      </c>
      <c r="S27" s="24">
        <v>24.516202093810442</v>
      </c>
      <c r="T27" s="24">
        <v>47.55933227566048</v>
      </c>
      <c r="U27" s="24">
        <v>4.887689212989336</v>
      </c>
      <c r="V27" s="24">
        <v>5.8621111322383355</v>
      </c>
      <c r="W27" s="24">
        <v>23.275196935994344</v>
      </c>
      <c r="X27" s="24">
        <v>92.19150779469662</v>
      </c>
      <c r="Y27" s="24">
        <v>188.5112196022493</v>
      </c>
      <c r="Z27" s="24">
        <v>12.801114561516131</v>
      </c>
      <c r="AA27" s="24">
        <v>173.73031898495242</v>
      </c>
      <c r="AB27" s="24">
        <v>62.87041813617867</v>
      </c>
      <c r="AC27" s="24">
        <v>31.49110160510392</v>
      </c>
      <c r="AD27" s="24">
        <v>399.76718149306225</v>
      </c>
      <c r="AE27" s="24">
        <v>9.66580969819695</v>
      </c>
      <c r="AF27" s="24">
        <v>3.0345512943775663</v>
      </c>
      <c r="AG27" s="24">
        <v>0.7556142943210787</v>
      </c>
      <c r="AH27" s="24">
        <v>26.665656227689247</v>
      </c>
      <c r="AI27" s="24">
        <v>1.0287505041743523</v>
      </c>
      <c r="AJ27" s="24">
        <v>337.82536038867283</v>
      </c>
      <c r="AK27" s="24">
        <v>14.952508915249496</v>
      </c>
      <c r="AL27" s="24">
        <v>3.3687042934014357</v>
      </c>
      <c r="AM27" s="24">
        <v>19.25231885339499</v>
      </c>
      <c r="AN27" s="24">
        <v>2.453536197031969</v>
      </c>
      <c r="AO27" s="24">
        <v>1.30777215387745</v>
      </c>
      <c r="AP27" s="24">
        <v>0.003176090629895316</v>
      </c>
      <c r="AQ27" s="24">
        <v>-6.05701029166017E-07</v>
      </c>
      <c r="AR27" s="24">
        <v>39.37236556278043</v>
      </c>
      <c r="AS27" s="24">
        <v>22.34519668712734</v>
      </c>
      <c r="AT27" s="24">
        <v>0</v>
      </c>
      <c r="AU27" s="24">
        <v>0</v>
      </c>
      <c r="AV27" s="24">
        <v>0</v>
      </c>
      <c r="AW27" s="24">
        <v>22.349455239693622</v>
      </c>
      <c r="AX27" s="24">
        <v>3.537330992559487</v>
      </c>
      <c r="AY27" s="24">
        <v>-4.735733646066276E-07</v>
      </c>
      <c r="AZ27" s="24">
        <v>0</v>
      </c>
      <c r="BA27" s="24">
        <v>33.144819048816615</v>
      </c>
      <c r="BB27" s="24">
        <v>25.862681421371576</v>
      </c>
      <c r="BC27" s="24">
        <v>1.5693404085087674</v>
      </c>
      <c r="BD27" s="24">
        <v>0.7790860189995219</v>
      </c>
      <c r="BE27" s="24">
        <v>4.483193677996132</v>
      </c>
      <c r="BF27" s="24">
        <v>0</v>
      </c>
      <c r="BG27" s="24">
        <v>5.438655084960159</v>
      </c>
      <c r="BH27" s="24">
        <v>1.7497224394404665</v>
      </c>
      <c r="BI27" s="24">
        <v>0</v>
      </c>
      <c r="BJ27" s="25">
        <f t="shared" si="0"/>
        <v>1671.3586387087328</v>
      </c>
      <c r="BK27" s="24">
        <v>135.4221285319818</v>
      </c>
      <c r="BL27" s="24">
        <v>0</v>
      </c>
      <c r="BM27" s="24">
        <v>0</v>
      </c>
      <c r="BN27" s="24">
        <v>625.2922695089152</v>
      </c>
      <c r="BO27" s="24">
        <v>75.47985209017884</v>
      </c>
      <c r="BP27" s="24">
        <v>2050.3837235348915</v>
      </c>
      <c r="BQ27" s="24">
        <v>729.4439328784746</v>
      </c>
      <c r="BR27" s="25">
        <f t="shared" si="1"/>
        <v>5287.380545253175</v>
      </c>
    </row>
    <row r="28" spans="1:70" ht="12.75">
      <c r="A28" s="31" t="s">
        <v>29</v>
      </c>
      <c r="B28" s="23" t="s">
        <v>167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0.0928627703921569</v>
      </c>
      <c r="K28" s="24">
        <v>3.1925931393794356</v>
      </c>
      <c r="L28" s="24">
        <v>0.0200291866810403</v>
      </c>
      <c r="M28" s="24">
        <v>0.5301252949574126</v>
      </c>
      <c r="N28" s="24">
        <v>0.06040953489716087</v>
      </c>
      <c r="O28" s="24">
        <v>0</v>
      </c>
      <c r="P28" s="24">
        <v>0.11013645601274683</v>
      </c>
      <c r="Q28" s="24">
        <v>0.4415047069275744</v>
      </c>
      <c r="R28" s="24">
        <v>0.3886443144675358</v>
      </c>
      <c r="S28" s="24">
        <v>1.094454202616418</v>
      </c>
      <c r="T28" s="24">
        <v>6.042201705412294</v>
      </c>
      <c r="U28" s="24">
        <v>1.3031931740703744</v>
      </c>
      <c r="V28" s="24">
        <v>0.9351307137936458</v>
      </c>
      <c r="W28" s="24">
        <v>7.744273574115297</v>
      </c>
      <c r="X28" s="24">
        <v>9.047116074070495</v>
      </c>
      <c r="Y28" s="24">
        <v>44.11345899931181</v>
      </c>
      <c r="Z28" s="24">
        <v>4.564759948359814</v>
      </c>
      <c r="AA28" s="24">
        <v>58.96420416725303</v>
      </c>
      <c r="AB28" s="24">
        <v>82.46576171260915</v>
      </c>
      <c r="AC28" s="24">
        <v>9.839104870684409</v>
      </c>
      <c r="AD28" s="24">
        <v>18.192512040900624</v>
      </c>
      <c r="AE28" s="24">
        <v>1.9473344277721036</v>
      </c>
      <c r="AF28" s="24">
        <v>0.023173990880827944</v>
      </c>
      <c r="AG28" s="24">
        <v>0.09182480628394211</v>
      </c>
      <c r="AH28" s="24">
        <v>2.3698452509824843</v>
      </c>
      <c r="AI28" s="24">
        <v>0.14288299760466514</v>
      </c>
      <c r="AJ28" s="24">
        <v>15.876203955558847</v>
      </c>
      <c r="AK28" s="24">
        <v>0.26747489883435094</v>
      </c>
      <c r="AL28" s="24">
        <v>0.174187316731377</v>
      </c>
      <c r="AM28" s="24">
        <v>7.722501156730644</v>
      </c>
      <c r="AN28" s="24">
        <v>0.23089727733974058</v>
      </c>
      <c r="AO28" s="24">
        <v>0.12001367651926045</v>
      </c>
      <c r="AP28" s="24">
        <v>0</v>
      </c>
      <c r="AQ28" s="24">
        <v>-5.486398072795939E-07</v>
      </c>
      <c r="AR28" s="24">
        <v>19.903042667695466</v>
      </c>
      <c r="AS28" s="24">
        <v>117.19110434251107</v>
      </c>
      <c r="AT28" s="24">
        <v>0</v>
      </c>
      <c r="AU28" s="24">
        <v>0</v>
      </c>
      <c r="AV28" s="24">
        <v>0</v>
      </c>
      <c r="AW28" s="24">
        <v>0.010033276637910761</v>
      </c>
      <c r="AX28" s="24">
        <v>68.22145781122586</v>
      </c>
      <c r="AY28" s="24">
        <v>0.018208165479704497</v>
      </c>
      <c r="AZ28" s="24">
        <v>0</v>
      </c>
      <c r="BA28" s="24">
        <v>7.378317687354929</v>
      </c>
      <c r="BB28" s="24">
        <v>1.5228055193776595</v>
      </c>
      <c r="BC28" s="24">
        <v>0</v>
      </c>
      <c r="BD28" s="24">
        <v>5.963302468942156</v>
      </c>
      <c r="BE28" s="24">
        <v>0.39683225717212706</v>
      </c>
      <c r="BF28" s="24">
        <v>0.39709557006642426</v>
      </c>
      <c r="BG28" s="24">
        <v>6.164085857022583</v>
      </c>
      <c r="BH28" s="24">
        <v>0.32541060443357045</v>
      </c>
      <c r="BI28" s="24">
        <v>0</v>
      </c>
      <c r="BJ28" s="25">
        <f t="shared" si="0"/>
        <v>505.6005120214302</v>
      </c>
      <c r="BK28" s="24">
        <v>166.478226548944</v>
      </c>
      <c r="BL28" s="24">
        <v>0</v>
      </c>
      <c r="BM28" s="24">
        <v>0</v>
      </c>
      <c r="BN28" s="24">
        <v>199.34417730917846</v>
      </c>
      <c r="BO28" s="24">
        <v>25.820890213209793</v>
      </c>
      <c r="BP28" s="24">
        <v>1213.8233337908982</v>
      </c>
      <c r="BQ28" s="24">
        <v>263.62199942092985</v>
      </c>
      <c r="BR28" s="25">
        <f t="shared" si="1"/>
        <v>2374.6891393045908</v>
      </c>
    </row>
    <row r="29" spans="1:70" ht="12.75">
      <c r="A29" s="31" t="s">
        <v>30</v>
      </c>
      <c r="B29" s="23" t="s">
        <v>168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0.04203517404847758</v>
      </c>
      <c r="K29" s="24">
        <v>1.353455671473725</v>
      </c>
      <c r="L29" s="24">
        <v>0.09388793506211157</v>
      </c>
      <c r="M29" s="24">
        <v>0.2445787750699826</v>
      </c>
      <c r="N29" s="24">
        <v>5.507440104476902E-05</v>
      </c>
      <c r="O29" s="24">
        <v>6.950585048590835E-05</v>
      </c>
      <c r="P29" s="24">
        <v>2.2033338631624964</v>
      </c>
      <c r="Q29" s="24">
        <v>0.05384703905017396</v>
      </c>
      <c r="R29" s="24">
        <v>0.4265027215017605</v>
      </c>
      <c r="S29" s="24">
        <v>2.092845564946076</v>
      </c>
      <c r="T29" s="24">
        <v>4.655248873446723</v>
      </c>
      <c r="U29" s="24">
        <v>6.622550139872949</v>
      </c>
      <c r="V29" s="24">
        <v>0.7375907805255526</v>
      </c>
      <c r="W29" s="24">
        <v>2.593093654397599</v>
      </c>
      <c r="X29" s="24">
        <v>6.540757025437497</v>
      </c>
      <c r="Y29" s="24">
        <v>6.2431454778267295</v>
      </c>
      <c r="Z29" s="24">
        <v>0.7241757158972519</v>
      </c>
      <c r="AA29" s="24">
        <v>7.120720341728184</v>
      </c>
      <c r="AB29" s="24">
        <v>4.183948915566074</v>
      </c>
      <c r="AC29" s="24">
        <v>13.854436754659034</v>
      </c>
      <c r="AD29" s="24">
        <v>20.146504863535597</v>
      </c>
      <c r="AE29" s="24">
        <v>3.9155124925712776</v>
      </c>
      <c r="AF29" s="24">
        <v>0.055258411158734866</v>
      </c>
      <c r="AG29" s="24">
        <v>0.041863463410868496</v>
      </c>
      <c r="AH29" s="24">
        <v>1.973732141854481</v>
      </c>
      <c r="AI29" s="24">
        <v>1.9086612028541938</v>
      </c>
      <c r="AJ29" s="24">
        <v>62.27535505544249</v>
      </c>
      <c r="AK29" s="24">
        <v>1.3362820072910537</v>
      </c>
      <c r="AL29" s="24">
        <v>2.789339049506779</v>
      </c>
      <c r="AM29" s="24">
        <v>4.580381320282722</v>
      </c>
      <c r="AN29" s="24">
        <v>0.11574049734669778</v>
      </c>
      <c r="AO29" s="24">
        <v>0.18979552736194566</v>
      </c>
      <c r="AP29" s="24">
        <v>9.580098251779656E-05</v>
      </c>
      <c r="AQ29" s="24">
        <v>2.9761802206040855E-07</v>
      </c>
      <c r="AR29" s="24">
        <v>5.035900814942988</v>
      </c>
      <c r="AS29" s="24">
        <v>1.9514619274328737</v>
      </c>
      <c r="AT29" s="24">
        <v>0</v>
      </c>
      <c r="AU29" s="24">
        <v>0</v>
      </c>
      <c r="AV29" s="24">
        <v>0</v>
      </c>
      <c r="AW29" s="24">
        <v>0.000751501132310586</v>
      </c>
      <c r="AX29" s="24">
        <v>0.06005769872821429</v>
      </c>
      <c r="AY29" s="24">
        <v>5.042424557344383E-07</v>
      </c>
      <c r="AZ29" s="24">
        <v>22.577229632911653</v>
      </c>
      <c r="BA29" s="24">
        <v>25.178689312226624</v>
      </c>
      <c r="BB29" s="24">
        <v>23.409659187536683</v>
      </c>
      <c r="BC29" s="24">
        <v>4.165502050510641</v>
      </c>
      <c r="BD29" s="24">
        <v>34.94433645804237</v>
      </c>
      <c r="BE29" s="24">
        <v>0.08462415845462448</v>
      </c>
      <c r="BF29" s="24">
        <v>3.9925445394911607E-07</v>
      </c>
      <c r="BG29" s="24">
        <v>2.1501630874910624</v>
      </c>
      <c r="BH29" s="24">
        <v>0.07724656152444015</v>
      </c>
      <c r="BI29" s="24">
        <v>0</v>
      </c>
      <c r="BJ29" s="25">
        <f t="shared" si="0"/>
        <v>278.7504244295727</v>
      </c>
      <c r="BK29" s="24">
        <v>283.6079046255305</v>
      </c>
      <c r="BL29" s="24">
        <v>2.1966548166410185</v>
      </c>
      <c r="BM29" s="24">
        <v>22.054135776456732</v>
      </c>
      <c r="BN29" s="24">
        <v>168.2809750995017</v>
      </c>
      <c r="BO29" s="24">
        <v>5.710600194970505</v>
      </c>
      <c r="BP29" s="24">
        <v>544.3636633972234</v>
      </c>
      <c r="BQ29" s="24">
        <v>233.50230879474114</v>
      </c>
      <c r="BR29" s="25">
        <f t="shared" si="1"/>
        <v>1538.4666671346376</v>
      </c>
    </row>
    <row r="30" spans="1:70" ht="12.75">
      <c r="A30" s="31" t="s">
        <v>31</v>
      </c>
      <c r="B30" s="23" t="s">
        <v>169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0.047730804881303726</v>
      </c>
      <c r="T30" s="24">
        <v>0.48111099542958424</v>
      </c>
      <c r="U30" s="24">
        <v>6.1536875363516454</v>
      </c>
      <c r="V30" s="24">
        <v>0</v>
      </c>
      <c r="W30" s="24">
        <v>1.6198911367837354E-07</v>
      </c>
      <c r="X30" s="24">
        <v>19.53010428017368</v>
      </c>
      <c r="Y30" s="24">
        <v>60.463142996142835</v>
      </c>
      <c r="Z30" s="24">
        <v>0</v>
      </c>
      <c r="AA30" s="24">
        <v>0</v>
      </c>
      <c r="AB30" s="24">
        <v>0</v>
      </c>
      <c r="AC30" s="24">
        <v>0</v>
      </c>
      <c r="AD30" s="24">
        <v>1087.528398423823</v>
      </c>
      <c r="AE30" s="24">
        <v>0.012212904224218807</v>
      </c>
      <c r="AF30" s="24">
        <v>2.3938057269745627E-07</v>
      </c>
      <c r="AG30" s="24">
        <v>0</v>
      </c>
      <c r="AH30" s="24">
        <v>0</v>
      </c>
      <c r="AI30" s="24">
        <v>0</v>
      </c>
      <c r="AJ30" s="24">
        <v>0</v>
      </c>
      <c r="AK30" s="24">
        <v>48.06719312195173</v>
      </c>
      <c r="AL30" s="24">
        <v>1.4267230922689187</v>
      </c>
      <c r="AM30" s="24">
        <v>6.489428760816349</v>
      </c>
      <c r="AN30" s="24">
        <v>0</v>
      </c>
      <c r="AO30" s="24">
        <v>87.00214565185368</v>
      </c>
      <c r="AP30" s="24">
        <v>0</v>
      </c>
      <c r="AQ30" s="24">
        <v>0</v>
      </c>
      <c r="AR30" s="24">
        <v>0.37873894492871685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7.338005747922304</v>
      </c>
      <c r="BC30" s="24">
        <v>0</v>
      </c>
      <c r="BD30" s="24">
        <v>0</v>
      </c>
      <c r="BE30" s="24">
        <v>0</v>
      </c>
      <c r="BF30" s="24">
        <v>0</v>
      </c>
      <c r="BG30" s="24">
        <v>0</v>
      </c>
      <c r="BH30" s="24">
        <v>0</v>
      </c>
      <c r="BI30" s="24">
        <v>0</v>
      </c>
      <c r="BJ30" s="25">
        <f t="shared" si="0"/>
        <v>1324.9186236621379</v>
      </c>
      <c r="BK30" s="24">
        <v>89.95226060444702</v>
      </c>
      <c r="BL30" s="24">
        <v>0</v>
      </c>
      <c r="BM30" s="24">
        <v>0</v>
      </c>
      <c r="BN30" s="24">
        <v>165.41223507886298</v>
      </c>
      <c r="BO30" s="24">
        <v>174.57233270357654</v>
      </c>
      <c r="BP30" s="24">
        <v>14396.67432662411</v>
      </c>
      <c r="BQ30" s="24">
        <v>2775.6786497757903</v>
      </c>
      <c r="BR30" s="25">
        <f t="shared" si="1"/>
        <v>18927.208428448925</v>
      </c>
    </row>
    <row r="31" spans="1:70" ht="12.75">
      <c r="A31" s="31" t="s">
        <v>32</v>
      </c>
      <c r="B31" s="23" t="s">
        <v>33</v>
      </c>
      <c r="C31" s="24">
        <v>0</v>
      </c>
      <c r="D31" s="24">
        <v>0</v>
      </c>
      <c r="E31" s="24">
        <v>0.9903066708186357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0.0527384057107812</v>
      </c>
      <c r="T31" s="24">
        <v>0.21193177396809193</v>
      </c>
      <c r="U31" s="24">
        <v>0.4682823499182631</v>
      </c>
      <c r="V31" s="24">
        <v>0</v>
      </c>
      <c r="W31" s="24">
        <v>0</v>
      </c>
      <c r="X31" s="24">
        <v>0.7818741417751482</v>
      </c>
      <c r="Y31" s="24">
        <v>-3.6303218527069386E-07</v>
      </c>
      <c r="Z31" s="24">
        <v>0</v>
      </c>
      <c r="AA31" s="24">
        <v>0</v>
      </c>
      <c r="AB31" s="24">
        <v>-7.789090504528584E-07</v>
      </c>
      <c r="AC31" s="24">
        <v>0</v>
      </c>
      <c r="AD31" s="24">
        <v>0.006282013885997181</v>
      </c>
      <c r="AE31" s="24">
        <v>252.87971034155328</v>
      </c>
      <c r="AF31" s="24">
        <v>0</v>
      </c>
      <c r="AG31" s="24">
        <v>0</v>
      </c>
      <c r="AH31" s="24">
        <v>3.9835005607516933E-11</v>
      </c>
      <c r="AI31" s="24">
        <v>0</v>
      </c>
      <c r="AJ31" s="24">
        <v>0</v>
      </c>
      <c r="AK31" s="24">
        <v>1.6604434115876643</v>
      </c>
      <c r="AL31" s="24">
        <v>0.1797134210446032</v>
      </c>
      <c r="AM31" s="24">
        <v>0.8926142191849635</v>
      </c>
      <c r="AN31" s="24">
        <v>0</v>
      </c>
      <c r="AO31" s="24">
        <v>53.29945824145821</v>
      </c>
      <c r="AP31" s="24">
        <v>15.096535517555182</v>
      </c>
      <c r="AQ31" s="24">
        <v>94.06292040496149</v>
      </c>
      <c r="AR31" s="24">
        <v>8.008910729209576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0.24656569551291432</v>
      </c>
      <c r="AY31" s="24">
        <v>0</v>
      </c>
      <c r="AZ31" s="24">
        <v>0</v>
      </c>
      <c r="BA31" s="24">
        <v>0.13462949745626474</v>
      </c>
      <c r="BB31" s="24">
        <v>3.666740415285048</v>
      </c>
      <c r="BC31" s="24">
        <v>0</v>
      </c>
      <c r="BD31" s="24">
        <v>0</v>
      </c>
      <c r="BE31" s="24">
        <v>0</v>
      </c>
      <c r="BF31" s="24">
        <v>0</v>
      </c>
      <c r="BG31" s="24">
        <v>-9.676071639590222E-08</v>
      </c>
      <c r="BH31" s="24">
        <v>0</v>
      </c>
      <c r="BI31" s="24">
        <v>0</v>
      </c>
      <c r="BJ31" s="25">
        <f t="shared" si="0"/>
        <v>432.639656012224</v>
      </c>
      <c r="BK31" s="24">
        <v>53.63919820125727</v>
      </c>
      <c r="BL31" s="24">
        <v>0</v>
      </c>
      <c r="BM31" s="24">
        <v>0</v>
      </c>
      <c r="BN31" s="24">
        <v>315.3445899966882</v>
      </c>
      <c r="BO31" s="24">
        <v>1.8597153258398436</v>
      </c>
      <c r="BP31" s="24">
        <v>666.6290694221465</v>
      </c>
      <c r="BQ31" s="24">
        <v>415.9044773731356</v>
      </c>
      <c r="BR31" s="25">
        <f t="shared" si="1"/>
        <v>1886.0167063312915</v>
      </c>
    </row>
    <row r="32" spans="1:70" ht="12.75">
      <c r="A32" s="31" t="s">
        <v>34</v>
      </c>
      <c r="B32" s="23" t="s">
        <v>170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0.027228932666908984</v>
      </c>
      <c r="K32" s="24">
        <v>0.22002781264169258</v>
      </c>
      <c r="L32" s="24">
        <v>4.2313763517348724E-07</v>
      </c>
      <c r="M32" s="24">
        <v>0.056623931270669114</v>
      </c>
      <c r="N32" s="24">
        <v>0.3041062205198166</v>
      </c>
      <c r="O32" s="24">
        <v>0.1246002367000898</v>
      </c>
      <c r="P32" s="24">
        <v>3.2885134638156828</v>
      </c>
      <c r="Q32" s="24">
        <v>0.10482980016210153</v>
      </c>
      <c r="R32" s="24">
        <v>2.4761440904447625</v>
      </c>
      <c r="S32" s="24">
        <v>1.2906275539785792</v>
      </c>
      <c r="T32" s="24">
        <v>5.35060542887911</v>
      </c>
      <c r="U32" s="24">
        <v>13.749268177264295</v>
      </c>
      <c r="V32" s="24">
        <v>0.002267774188705607</v>
      </c>
      <c r="W32" s="24">
        <v>-5.490415297959572E-07</v>
      </c>
      <c r="X32" s="24">
        <v>1.012780313813653</v>
      </c>
      <c r="Y32" s="24">
        <v>0.0018504718899335915</v>
      </c>
      <c r="Z32" s="24">
        <v>-2.874162460947405E-07</v>
      </c>
      <c r="AA32" s="24">
        <v>7.061722762102818E-07</v>
      </c>
      <c r="AB32" s="24">
        <v>2.666556214725446E-07</v>
      </c>
      <c r="AC32" s="24">
        <v>1.7087912490554302E-07</v>
      </c>
      <c r="AD32" s="24">
        <v>241.78403756205023</v>
      </c>
      <c r="AE32" s="24">
        <v>1.657611313074769</v>
      </c>
      <c r="AF32" s="24">
        <v>20.394827372756936</v>
      </c>
      <c r="AG32" s="24">
        <v>0.019931695303473995</v>
      </c>
      <c r="AH32" s="24">
        <v>3.081332352409323</v>
      </c>
      <c r="AI32" s="24">
        <v>0.021711396093040347</v>
      </c>
      <c r="AJ32" s="24">
        <v>14.817813895402406</v>
      </c>
      <c r="AK32" s="24">
        <v>11.270625406643326</v>
      </c>
      <c r="AL32" s="24">
        <v>2.5625781898833537</v>
      </c>
      <c r="AM32" s="24">
        <v>43.47145453451188</v>
      </c>
      <c r="AN32" s="24">
        <v>0.8065555539635119</v>
      </c>
      <c r="AO32" s="24">
        <v>0.8505167955107904</v>
      </c>
      <c r="AP32" s="24">
        <v>0.07844642805184338</v>
      </c>
      <c r="AQ32" s="24">
        <v>-4.089824583441981E-07</v>
      </c>
      <c r="AR32" s="24">
        <v>3.907860114719</v>
      </c>
      <c r="AS32" s="24">
        <v>4.331209441083004</v>
      </c>
      <c r="AT32" s="24">
        <v>0.6346606188974135</v>
      </c>
      <c r="AU32" s="24">
        <v>0.7693232300172026</v>
      </c>
      <c r="AV32" s="24">
        <v>0</v>
      </c>
      <c r="AW32" s="24">
        <v>3.57249198183701</v>
      </c>
      <c r="AX32" s="24">
        <v>0.06750202902258229</v>
      </c>
      <c r="AY32" s="24">
        <v>0.009050856626532267</v>
      </c>
      <c r="AZ32" s="24">
        <v>0.18497525785622781</v>
      </c>
      <c r="BA32" s="24">
        <v>2.2282951096978785</v>
      </c>
      <c r="BB32" s="24">
        <v>7.439628972021936</v>
      </c>
      <c r="BC32" s="24">
        <v>7.246766216944895</v>
      </c>
      <c r="BD32" s="24">
        <v>8.28537474830658</v>
      </c>
      <c r="BE32" s="24">
        <v>0.1934418407950076</v>
      </c>
      <c r="BF32" s="24">
        <v>1.5912663955002113</v>
      </c>
      <c r="BG32" s="24">
        <v>3.666532717843584</v>
      </c>
      <c r="BH32" s="24">
        <v>6.570627576634838</v>
      </c>
      <c r="BI32" s="24">
        <v>0</v>
      </c>
      <c r="BJ32" s="25">
        <f t="shared" si="0"/>
        <v>419.5259241330992</v>
      </c>
      <c r="BK32" s="24">
        <v>544.5201445060666</v>
      </c>
      <c r="BL32" s="24">
        <v>0</v>
      </c>
      <c r="BM32" s="24">
        <v>0</v>
      </c>
      <c r="BN32" s="24">
        <v>796.8807678500453</v>
      </c>
      <c r="BO32" s="24">
        <v>15.66318233811242</v>
      </c>
      <c r="BP32" s="24">
        <v>979.1001804327891</v>
      </c>
      <c r="BQ32" s="24">
        <v>419.7683359943025</v>
      </c>
      <c r="BR32" s="25">
        <f t="shared" si="1"/>
        <v>3175.458535254415</v>
      </c>
    </row>
    <row r="33" spans="1:70" ht="12.75">
      <c r="A33" s="31" t="s">
        <v>35</v>
      </c>
      <c r="B33" s="23" t="s">
        <v>171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24">
        <v>0</v>
      </c>
      <c r="BJ33" s="25">
        <f t="shared" si="0"/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0</v>
      </c>
      <c r="BR33" s="25">
        <f t="shared" si="1"/>
        <v>0</v>
      </c>
    </row>
    <row r="34" spans="1:70" ht="12.75">
      <c r="A34" s="31" t="s">
        <v>36</v>
      </c>
      <c r="B34" s="23" t="s">
        <v>172</v>
      </c>
      <c r="C34" s="24">
        <v>109.59124956192599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21.489517525361663</v>
      </c>
      <c r="K34" s="24">
        <v>241.16188669737767</v>
      </c>
      <c r="L34" s="24">
        <v>4.160440779575072</v>
      </c>
      <c r="M34" s="24">
        <v>68.4607153755541</v>
      </c>
      <c r="N34" s="24">
        <v>2.5640140492884185</v>
      </c>
      <c r="O34" s="24">
        <v>2.0775619797799116</v>
      </c>
      <c r="P34" s="24">
        <v>37.83507967466649</v>
      </c>
      <c r="Q34" s="24">
        <v>99.51331308187287</v>
      </c>
      <c r="R34" s="24">
        <v>34.36165045740975</v>
      </c>
      <c r="S34" s="24">
        <v>198.54598902703026</v>
      </c>
      <c r="T34" s="24">
        <v>604.7893043750092</v>
      </c>
      <c r="U34" s="24">
        <v>73.14522574008639</v>
      </c>
      <c r="V34" s="24">
        <v>169.26586195596406</v>
      </c>
      <c r="W34" s="24">
        <v>502.3510635251081</v>
      </c>
      <c r="X34" s="24">
        <v>96.33013232198175</v>
      </c>
      <c r="Y34" s="24">
        <v>45.74150576036545</v>
      </c>
      <c r="Z34" s="24">
        <v>0.3900384926489455</v>
      </c>
      <c r="AA34" s="24">
        <v>19.49361832591362</v>
      </c>
      <c r="AB34" s="24">
        <v>18.905187916803857</v>
      </c>
      <c r="AC34" s="24">
        <v>10.743768095712944</v>
      </c>
      <c r="AD34" s="24">
        <v>49.15701043471483</v>
      </c>
      <c r="AE34" s="24">
        <v>11.162150024202473</v>
      </c>
      <c r="AF34" s="24">
        <v>23.239057744885244</v>
      </c>
      <c r="AG34" s="24">
        <v>9.425065814784105</v>
      </c>
      <c r="AH34" s="24">
        <v>125.57960186792002</v>
      </c>
      <c r="AI34" s="24">
        <v>27.73744117372116</v>
      </c>
      <c r="AJ34" s="24">
        <v>80.43095159546617</v>
      </c>
      <c r="AK34" s="24">
        <v>58.52582300638686</v>
      </c>
      <c r="AL34" s="24">
        <v>135.99638660594127</v>
      </c>
      <c r="AM34" s="24">
        <v>230.69694042818065</v>
      </c>
      <c r="AN34" s="24">
        <v>176.74734135229065</v>
      </c>
      <c r="AO34" s="24">
        <v>103.27754247720878</v>
      </c>
      <c r="AP34" s="24">
        <v>0.31066106765352086</v>
      </c>
      <c r="AQ34" s="24">
        <v>0.8773395727671667</v>
      </c>
      <c r="AR34" s="24">
        <v>305.0091369320052</v>
      </c>
      <c r="AS34" s="24">
        <v>102.58401561922656</v>
      </c>
      <c r="AT34" s="24">
        <v>60.23698764953533</v>
      </c>
      <c r="AU34" s="24">
        <v>18.647759830526986</v>
      </c>
      <c r="AV34" s="24">
        <v>12.215045270276693</v>
      </c>
      <c r="AW34" s="24">
        <v>51.60528800318657</v>
      </c>
      <c r="AX34" s="24">
        <v>7.692659929867229</v>
      </c>
      <c r="AY34" s="24">
        <v>62.578724003844115</v>
      </c>
      <c r="AZ34" s="24">
        <v>8.479770454601365</v>
      </c>
      <c r="BA34" s="24">
        <v>148.23739044080293</v>
      </c>
      <c r="BB34" s="24">
        <v>128.87080808032948</v>
      </c>
      <c r="BC34" s="24">
        <v>98.23736000004064</v>
      </c>
      <c r="BD34" s="24">
        <v>185.88872355045598</v>
      </c>
      <c r="BE34" s="24">
        <v>25.787504623069566</v>
      </c>
      <c r="BF34" s="24">
        <v>28.984847615187217</v>
      </c>
      <c r="BG34" s="24">
        <v>60.12187944126674</v>
      </c>
      <c r="BH34" s="24">
        <v>26.136106355872982</v>
      </c>
      <c r="BI34" s="24">
        <v>0</v>
      </c>
      <c r="BJ34" s="25">
        <f t="shared" si="0"/>
        <v>4725.394445685655</v>
      </c>
      <c r="BK34" s="24">
        <v>2404.8534636527133</v>
      </c>
      <c r="BL34" s="24">
        <v>0</v>
      </c>
      <c r="BM34" s="24">
        <v>4.0934089969748015</v>
      </c>
      <c r="BN34" s="24">
        <v>0</v>
      </c>
      <c r="BO34" s="24">
        <v>0</v>
      </c>
      <c r="BP34" s="24">
        <v>1926.4434671026497</v>
      </c>
      <c r="BQ34" s="24">
        <v>3.8841800272788953</v>
      </c>
      <c r="BR34" s="25">
        <f t="shared" si="1"/>
        <v>9064.668965465271</v>
      </c>
    </row>
    <row r="35" spans="1:70" ht="12.75">
      <c r="A35" s="31" t="s">
        <v>37</v>
      </c>
      <c r="B35" s="23" t="s">
        <v>173</v>
      </c>
      <c r="C35" s="24">
        <v>22.731215180686924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0.1450006268851574</v>
      </c>
      <c r="K35" s="24">
        <v>31.680467113877715</v>
      </c>
      <c r="L35" s="24">
        <v>0.40966391308865746</v>
      </c>
      <c r="M35" s="24">
        <v>3.0127596936555183</v>
      </c>
      <c r="N35" s="24">
        <v>0.12259295809965574</v>
      </c>
      <c r="O35" s="24">
        <v>0.026221603609208152</v>
      </c>
      <c r="P35" s="24">
        <v>0.39927744508052243</v>
      </c>
      <c r="Q35" s="24">
        <v>1.968381895436043</v>
      </c>
      <c r="R35" s="24">
        <v>3.279057719704003</v>
      </c>
      <c r="S35" s="24">
        <v>24.45542140729718</v>
      </c>
      <c r="T35" s="24">
        <v>33.47223627266035</v>
      </c>
      <c r="U35" s="24">
        <v>1.46084735025281</v>
      </c>
      <c r="V35" s="24">
        <v>4.0115296072497895</v>
      </c>
      <c r="W35" s="24">
        <v>4.517022978902694</v>
      </c>
      <c r="X35" s="24">
        <v>2.869337274434818</v>
      </c>
      <c r="Y35" s="24">
        <v>2.130777483606912</v>
      </c>
      <c r="Z35" s="24">
        <v>0.02047939588597552</v>
      </c>
      <c r="AA35" s="24">
        <v>0.8975272225926186</v>
      </c>
      <c r="AB35" s="24">
        <v>0.9472571874598474</v>
      </c>
      <c r="AC35" s="24">
        <v>0.6106812855414885</v>
      </c>
      <c r="AD35" s="24">
        <v>5.3464728576797125</v>
      </c>
      <c r="AE35" s="24">
        <v>1.2570850397026678</v>
      </c>
      <c r="AF35" s="24">
        <v>0.8068626756602681</v>
      </c>
      <c r="AG35" s="24">
        <v>0.1982584350817329</v>
      </c>
      <c r="AH35" s="24">
        <v>1.7340066516954515</v>
      </c>
      <c r="AI35" s="24">
        <v>0.18297033236926913</v>
      </c>
      <c r="AJ35" s="24">
        <v>8.814529879995764</v>
      </c>
      <c r="AK35" s="24">
        <v>3.6605933251082057</v>
      </c>
      <c r="AL35" s="24">
        <v>17.412789713027266</v>
      </c>
      <c r="AM35" s="24">
        <v>15.308045639560087</v>
      </c>
      <c r="AN35" s="24">
        <v>15.625060891291486</v>
      </c>
      <c r="AO35" s="24">
        <v>3.0054117434369063</v>
      </c>
      <c r="AP35" s="24">
        <v>0.01177494880891015</v>
      </c>
      <c r="AQ35" s="24">
        <v>0.03933763077253334</v>
      </c>
      <c r="AR35" s="24">
        <v>16.486361920178748</v>
      </c>
      <c r="AS35" s="24">
        <v>3.853590147875576</v>
      </c>
      <c r="AT35" s="24">
        <v>4.535297207714779</v>
      </c>
      <c r="AU35" s="24">
        <v>0.9176796803830125</v>
      </c>
      <c r="AV35" s="24">
        <v>0</v>
      </c>
      <c r="AW35" s="24">
        <v>7.310837003500479</v>
      </c>
      <c r="AX35" s="24">
        <v>4.856480618167456</v>
      </c>
      <c r="AY35" s="24">
        <v>0.4335803019182096</v>
      </c>
      <c r="AZ35" s="24">
        <v>0.6938577480165679</v>
      </c>
      <c r="BA35" s="24">
        <v>7.509440785685571</v>
      </c>
      <c r="BB35" s="24">
        <v>35.96270698512682</v>
      </c>
      <c r="BC35" s="24">
        <v>15.580896638756833</v>
      </c>
      <c r="BD35" s="24">
        <v>61.433725277700354</v>
      </c>
      <c r="BE35" s="24">
        <v>3.557344184573047</v>
      </c>
      <c r="BF35" s="24">
        <v>2.2341451642707737</v>
      </c>
      <c r="BG35" s="24">
        <v>12.213673241635405</v>
      </c>
      <c r="BH35" s="24">
        <v>3.123769146753197</v>
      </c>
      <c r="BI35" s="24">
        <v>0</v>
      </c>
      <c r="BJ35" s="25">
        <f aca="true" t="shared" si="2" ref="BJ35:BJ61">SUM(C35:BI35)</f>
        <v>393.27434143245506</v>
      </c>
      <c r="BK35" s="24">
        <v>824.6133833066468</v>
      </c>
      <c r="BL35" s="24">
        <v>0</v>
      </c>
      <c r="BM35" s="24">
        <v>0</v>
      </c>
      <c r="BN35" s="24">
        <v>0</v>
      </c>
      <c r="BO35" s="24">
        <v>0</v>
      </c>
      <c r="BP35" s="24">
        <v>0</v>
      </c>
      <c r="BQ35" s="24">
        <v>0</v>
      </c>
      <c r="BR35" s="25">
        <f aca="true" t="shared" si="3" ref="BR35:BR64">SUM(BJ35:BQ35)</f>
        <v>1217.887724739102</v>
      </c>
    </row>
    <row r="36" spans="1:70" ht="12.75">
      <c r="A36" s="31" t="s">
        <v>38</v>
      </c>
      <c r="B36" s="23" t="s">
        <v>174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9.386300203106234</v>
      </c>
      <c r="K36" s="24">
        <v>53.559095351340346</v>
      </c>
      <c r="L36" s="24">
        <v>5.831247163614459</v>
      </c>
      <c r="M36" s="24">
        <v>9.207806329634783</v>
      </c>
      <c r="N36" s="24">
        <v>3.3834532214700452</v>
      </c>
      <c r="O36" s="24">
        <v>0.18975300091593195</v>
      </c>
      <c r="P36" s="24">
        <v>7.274300424090227</v>
      </c>
      <c r="Q36" s="24">
        <v>7.513970975004917</v>
      </c>
      <c r="R36" s="24">
        <v>28.4535277948566</v>
      </c>
      <c r="S36" s="24">
        <v>52.585097347829745</v>
      </c>
      <c r="T36" s="24">
        <v>239.55832112513576</v>
      </c>
      <c r="U36" s="24">
        <v>33.805739126206134</v>
      </c>
      <c r="V36" s="24">
        <v>24.287715866597424</v>
      </c>
      <c r="W36" s="24">
        <v>97.27161664081927</v>
      </c>
      <c r="X36" s="24">
        <v>427.64927873671496</v>
      </c>
      <c r="Y36" s="24">
        <v>20.508543256967876</v>
      </c>
      <c r="Z36" s="24">
        <v>0.9667423389612311</v>
      </c>
      <c r="AA36" s="24">
        <v>14.449325584142976</v>
      </c>
      <c r="AB36" s="24">
        <v>7.666488998920549</v>
      </c>
      <c r="AC36" s="24">
        <v>8.42123070207299</v>
      </c>
      <c r="AD36" s="24">
        <v>29.70878001567248</v>
      </c>
      <c r="AE36" s="24">
        <v>4.678998186734112</v>
      </c>
      <c r="AF36" s="24">
        <v>5.873502358100592</v>
      </c>
      <c r="AG36" s="24">
        <v>1.6538611206152594</v>
      </c>
      <c r="AH36" s="24">
        <v>361.6245973924141</v>
      </c>
      <c r="AI36" s="24">
        <v>132.32945512364788</v>
      </c>
      <c r="AJ36" s="24">
        <v>10774.041892102918</v>
      </c>
      <c r="AK36" s="24">
        <v>190.94993108997105</v>
      </c>
      <c r="AL36" s="24">
        <v>279.38817979227434</v>
      </c>
      <c r="AM36" s="24">
        <v>379.4386891475574</v>
      </c>
      <c r="AN36" s="24">
        <v>27.665488063391425</v>
      </c>
      <c r="AO36" s="24">
        <v>125.72790025131893</v>
      </c>
      <c r="AP36" s="24">
        <v>0.6594342807880708</v>
      </c>
      <c r="AQ36" s="24">
        <v>1.2336953118690985</v>
      </c>
      <c r="AR36" s="24">
        <v>459.3309615688226</v>
      </c>
      <c r="AS36" s="24">
        <v>38.367450055224765</v>
      </c>
      <c r="AT36" s="24">
        <v>0</v>
      </c>
      <c r="AU36" s="24">
        <v>0</v>
      </c>
      <c r="AV36" s="24">
        <v>0</v>
      </c>
      <c r="AW36" s="24">
        <v>2541.390782202558</v>
      </c>
      <c r="AX36" s="24">
        <v>3.5468587211484524</v>
      </c>
      <c r="AY36" s="24">
        <v>20.94671118752651</v>
      </c>
      <c r="AZ36" s="24">
        <v>3.9556815951976785</v>
      </c>
      <c r="BA36" s="24">
        <v>145.38050953363162</v>
      </c>
      <c r="BB36" s="24">
        <v>333.81170568007906</v>
      </c>
      <c r="BC36" s="24">
        <v>115.50316287627653</v>
      </c>
      <c r="BD36" s="24">
        <v>165.00166825392745</v>
      </c>
      <c r="BE36" s="24">
        <v>112.30720012846845</v>
      </c>
      <c r="BF36" s="24">
        <v>34.8183256061338</v>
      </c>
      <c r="BG36" s="24">
        <v>56.51346165214306</v>
      </c>
      <c r="BH36" s="24">
        <v>83.37541826350984</v>
      </c>
      <c r="BI36" s="24">
        <v>0</v>
      </c>
      <c r="BJ36" s="25">
        <f t="shared" si="2"/>
        <v>17481.193855750327</v>
      </c>
      <c r="BK36" s="24">
        <v>345.54453234805436</v>
      </c>
      <c r="BL36" s="24">
        <v>0</v>
      </c>
      <c r="BM36" s="24">
        <v>0</v>
      </c>
      <c r="BN36" s="24">
        <v>23277.79670544054</v>
      </c>
      <c r="BO36" s="24">
        <v>0</v>
      </c>
      <c r="BP36" s="24">
        <v>838.7080287855317</v>
      </c>
      <c r="BQ36" s="24">
        <v>164.8243242820106</v>
      </c>
      <c r="BR36" s="25">
        <f t="shared" si="3"/>
        <v>42108.06744660647</v>
      </c>
    </row>
    <row r="37" spans="1:70" ht="12.75">
      <c r="A37" s="31" t="s">
        <v>39</v>
      </c>
      <c r="B37" s="23" t="s">
        <v>175</v>
      </c>
      <c r="C37" s="24">
        <v>20.00513277100281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2.022377692500835</v>
      </c>
      <c r="K37" s="24">
        <v>21.165170546131655</v>
      </c>
      <c r="L37" s="24">
        <v>0.7333913625356296</v>
      </c>
      <c r="M37" s="24">
        <v>6.725654847090457</v>
      </c>
      <c r="N37" s="24">
        <v>0.7206674235689755</v>
      </c>
      <c r="O37" s="24">
        <v>0.12165571811160643</v>
      </c>
      <c r="P37" s="24">
        <v>6.649807359163341</v>
      </c>
      <c r="Q37" s="24">
        <v>1.8691378285565223</v>
      </c>
      <c r="R37" s="24">
        <v>4.808802447348134</v>
      </c>
      <c r="S37" s="24">
        <v>0.2727585345372163</v>
      </c>
      <c r="T37" s="24">
        <v>15.306353349490843</v>
      </c>
      <c r="U37" s="24">
        <v>8.170159640343238</v>
      </c>
      <c r="V37" s="24">
        <v>15.015258497460213</v>
      </c>
      <c r="W37" s="24">
        <v>19.581018789740966</v>
      </c>
      <c r="X37" s="24">
        <v>24.761500711892126</v>
      </c>
      <c r="Y37" s="24">
        <v>40.840363829965476</v>
      </c>
      <c r="Z37" s="24">
        <v>0.10431680717544975</v>
      </c>
      <c r="AA37" s="24">
        <v>2.763364156850179</v>
      </c>
      <c r="AB37" s="24">
        <v>0.597662428483</v>
      </c>
      <c r="AC37" s="24">
        <v>0.7121724733201172</v>
      </c>
      <c r="AD37" s="24">
        <v>569.935620446987</v>
      </c>
      <c r="AE37" s="24">
        <v>1.4901056876822578</v>
      </c>
      <c r="AF37" s="24">
        <v>6.789952371110664</v>
      </c>
      <c r="AG37" s="24">
        <v>4.342936561181008</v>
      </c>
      <c r="AH37" s="24">
        <v>25.148275443535354</v>
      </c>
      <c r="AI37" s="24">
        <v>2.6110155303181126</v>
      </c>
      <c r="AJ37" s="24">
        <v>146.1079103581655</v>
      </c>
      <c r="AK37" s="24">
        <v>473.6747512868086</v>
      </c>
      <c r="AL37" s="24">
        <v>161.19561035836028</v>
      </c>
      <c r="AM37" s="24">
        <v>124.77010544276929</v>
      </c>
      <c r="AN37" s="24">
        <v>5.0218065804766985</v>
      </c>
      <c r="AO37" s="24">
        <v>350.12239889754386</v>
      </c>
      <c r="AP37" s="24">
        <v>23.95506454051688</v>
      </c>
      <c r="AQ37" s="24">
        <v>13.72524420385831</v>
      </c>
      <c r="AR37" s="24">
        <v>144.63126338300677</v>
      </c>
      <c r="AS37" s="24">
        <v>26.420399495452706</v>
      </c>
      <c r="AT37" s="24">
        <v>0</v>
      </c>
      <c r="AU37" s="24">
        <v>6.882920066804867</v>
      </c>
      <c r="AV37" s="24">
        <v>0</v>
      </c>
      <c r="AW37" s="24">
        <v>10.067167989235655</v>
      </c>
      <c r="AX37" s="24">
        <v>280.3889968593637</v>
      </c>
      <c r="AY37" s="24">
        <v>14.157437087841553</v>
      </c>
      <c r="AZ37" s="24">
        <v>1.337645456769217</v>
      </c>
      <c r="BA37" s="24">
        <v>190.6971301127382</v>
      </c>
      <c r="BB37" s="24">
        <v>73.93859764554529</v>
      </c>
      <c r="BC37" s="24">
        <v>31.95322824699447</v>
      </c>
      <c r="BD37" s="24">
        <v>47.236623744024286</v>
      </c>
      <c r="BE37" s="24">
        <v>37.860595825084815</v>
      </c>
      <c r="BF37" s="24">
        <v>10.477863500981265</v>
      </c>
      <c r="BG37" s="24">
        <v>10.942818584026213</v>
      </c>
      <c r="BH37" s="24">
        <v>13.830526806420169</v>
      </c>
      <c r="BI37" s="24">
        <v>0</v>
      </c>
      <c r="BJ37" s="25">
        <f t="shared" si="2"/>
        <v>3002.6607397288712</v>
      </c>
      <c r="BK37" s="24">
        <v>4154.954150396764</v>
      </c>
      <c r="BL37" s="24">
        <v>0</v>
      </c>
      <c r="BM37" s="24">
        <v>0</v>
      </c>
      <c r="BN37" s="24">
        <v>758.7386176888433</v>
      </c>
      <c r="BO37" s="24">
        <v>82.79453614562125</v>
      </c>
      <c r="BP37" s="24">
        <v>1208.7478965155383</v>
      </c>
      <c r="BQ37" s="24">
        <v>345.66257886512494</v>
      </c>
      <c r="BR37" s="25">
        <f t="shared" si="3"/>
        <v>9553.558519340762</v>
      </c>
    </row>
    <row r="38" spans="1:70" ht="12.75">
      <c r="A38" s="31" t="s">
        <v>40</v>
      </c>
      <c r="B38" s="23" t="s">
        <v>176</v>
      </c>
      <c r="C38" s="24">
        <v>566.602770586156</v>
      </c>
      <c r="D38" s="24">
        <v>5.726789378314811</v>
      </c>
      <c r="E38" s="24">
        <v>12.902471434668815</v>
      </c>
      <c r="F38" s="24">
        <v>0</v>
      </c>
      <c r="G38" s="24">
        <v>0</v>
      </c>
      <c r="H38" s="24">
        <v>0</v>
      </c>
      <c r="I38" s="24">
        <v>0</v>
      </c>
      <c r="J38" s="24">
        <v>41.49564334949401</v>
      </c>
      <c r="K38" s="24">
        <v>2454.5677826687506</v>
      </c>
      <c r="L38" s="24">
        <v>35.61975209120308</v>
      </c>
      <c r="M38" s="24">
        <v>478.82710694295713</v>
      </c>
      <c r="N38" s="24">
        <v>47.255157568474544</v>
      </c>
      <c r="O38" s="24">
        <v>12.521607535006249</v>
      </c>
      <c r="P38" s="24">
        <v>323.29845682501025</v>
      </c>
      <c r="Q38" s="24">
        <v>246.96861117650155</v>
      </c>
      <c r="R38" s="24">
        <v>374.3880927258131</v>
      </c>
      <c r="S38" s="24">
        <v>1073.8612925397156</v>
      </c>
      <c r="T38" s="24">
        <v>1895.4367674249056</v>
      </c>
      <c r="U38" s="24">
        <v>332.08558031047784</v>
      </c>
      <c r="V38" s="24">
        <v>575.8294416591382</v>
      </c>
      <c r="W38" s="24">
        <v>1370.5307070635813</v>
      </c>
      <c r="X38" s="24">
        <v>806.55921755354</v>
      </c>
      <c r="Y38" s="24">
        <v>569.724904960499</v>
      </c>
      <c r="Z38" s="24">
        <v>19.629898579754553</v>
      </c>
      <c r="AA38" s="24">
        <v>292.9998201944697</v>
      </c>
      <c r="AB38" s="24">
        <v>168.9673538597982</v>
      </c>
      <c r="AC38" s="24">
        <v>87.28129006827034</v>
      </c>
      <c r="AD38" s="24">
        <v>562.5012959972198</v>
      </c>
      <c r="AE38" s="24">
        <v>132.82610980099204</v>
      </c>
      <c r="AF38" s="24">
        <v>278.7604913596174</v>
      </c>
      <c r="AG38" s="24">
        <v>162.76977240695328</v>
      </c>
      <c r="AH38" s="24">
        <v>183.28882268378788</v>
      </c>
      <c r="AI38" s="24">
        <v>15.425994484259544</v>
      </c>
      <c r="AJ38" s="24">
        <v>2673.6681066989295</v>
      </c>
      <c r="AK38" s="24">
        <v>152.14694340737265</v>
      </c>
      <c r="AL38" s="24">
        <v>394.67157931107033</v>
      </c>
      <c r="AM38" s="24">
        <v>345.12683225078626</v>
      </c>
      <c r="AN38" s="24">
        <v>587.9733258318655</v>
      </c>
      <c r="AO38" s="24">
        <v>164.8749138640967</v>
      </c>
      <c r="AP38" s="24">
        <v>105.44342782921443</v>
      </c>
      <c r="AQ38" s="24">
        <v>85.35942411630755</v>
      </c>
      <c r="AR38" s="24">
        <v>381.5205378595408</v>
      </c>
      <c r="AS38" s="24">
        <v>344.99909525625924</v>
      </c>
      <c r="AT38" s="24">
        <v>22.549751186212266</v>
      </c>
      <c r="AU38" s="24">
        <v>10.382591685305263</v>
      </c>
      <c r="AV38" s="24">
        <v>14.247605805187993</v>
      </c>
      <c r="AW38" s="24">
        <v>252.0238593129469</v>
      </c>
      <c r="AX38" s="24">
        <v>96.69766984080816</v>
      </c>
      <c r="AY38" s="24">
        <v>32.392579214133676</v>
      </c>
      <c r="AZ38" s="24">
        <v>28.305467606048012</v>
      </c>
      <c r="BA38" s="24">
        <v>476.7295597836951</v>
      </c>
      <c r="BB38" s="24">
        <v>284.09600708161594</v>
      </c>
      <c r="BC38" s="24">
        <v>82.73313050961565</v>
      </c>
      <c r="BD38" s="24">
        <v>1000.3909574601834</v>
      </c>
      <c r="BE38" s="24">
        <v>48.65097072114822</v>
      </c>
      <c r="BF38" s="24">
        <v>28.429735589195666</v>
      </c>
      <c r="BG38" s="24">
        <v>68.1883223004368</v>
      </c>
      <c r="BH38" s="24">
        <v>156.56075145750984</v>
      </c>
      <c r="BI38" s="24">
        <v>0</v>
      </c>
      <c r="BJ38" s="25">
        <f t="shared" si="2"/>
        <v>20966.816149208815</v>
      </c>
      <c r="BK38" s="24">
        <v>3174.2787628550136</v>
      </c>
      <c r="BL38" s="24">
        <v>1.120152424995353</v>
      </c>
      <c r="BM38" s="24">
        <v>215.680557473085</v>
      </c>
      <c r="BN38" s="24">
        <v>4938.847739207574</v>
      </c>
      <c r="BO38" s="24">
        <v>671.4045264797053</v>
      </c>
      <c r="BP38" s="24">
        <v>13066.128938615318</v>
      </c>
      <c r="BQ38" s="24">
        <v>4945.345596634279</v>
      </c>
      <c r="BR38" s="25">
        <f t="shared" si="3"/>
        <v>47979.62242289879</v>
      </c>
    </row>
    <row r="39" spans="1:70" ht="12.75">
      <c r="A39" s="31" t="s">
        <v>41</v>
      </c>
      <c r="B39" s="23" t="s">
        <v>177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0.061313362316915504</v>
      </c>
      <c r="N39" s="24">
        <v>0</v>
      </c>
      <c r="O39" s="24">
        <v>0.02637118898230413</v>
      </c>
      <c r="P39" s="24">
        <v>0.041648360346408904</v>
      </c>
      <c r="Q39" s="24">
        <v>0</v>
      </c>
      <c r="R39" s="24">
        <v>0</v>
      </c>
      <c r="S39" s="24">
        <v>0.24270635398048665</v>
      </c>
      <c r="T39" s="24">
        <v>2.237658890825142</v>
      </c>
      <c r="U39" s="24">
        <v>0.8552666527229406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0.7546055831528471</v>
      </c>
      <c r="AE39" s="24">
        <v>0</v>
      </c>
      <c r="AF39" s="24">
        <v>0.005139571314530591</v>
      </c>
      <c r="AG39" s="24">
        <v>0</v>
      </c>
      <c r="AH39" s="24">
        <v>0.09407905307591799</v>
      </c>
      <c r="AI39" s="24">
        <v>0</v>
      </c>
      <c r="AJ39" s="24">
        <v>0</v>
      </c>
      <c r="AK39" s="24">
        <v>7.286866301804255</v>
      </c>
      <c r="AL39" s="24">
        <v>19.84016720916837</v>
      </c>
      <c r="AM39" s="24">
        <v>43.628899801957616</v>
      </c>
      <c r="AN39" s="24">
        <v>0</v>
      </c>
      <c r="AO39" s="24">
        <v>0</v>
      </c>
      <c r="AP39" s="24">
        <v>0</v>
      </c>
      <c r="AQ39" s="24">
        <v>0</v>
      </c>
      <c r="AR39" s="24">
        <v>0.43137472309760094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0.2751763195625671</v>
      </c>
      <c r="AZ39" s="24">
        <v>0</v>
      </c>
      <c r="BA39" s="24">
        <v>1.91887978803082</v>
      </c>
      <c r="BB39" s="24">
        <v>1.2020887170246284</v>
      </c>
      <c r="BC39" s="24">
        <v>0.9189900577833664</v>
      </c>
      <c r="BD39" s="24">
        <v>1.4076558338702934</v>
      </c>
      <c r="BE39" s="24">
        <v>0</v>
      </c>
      <c r="BF39" s="24">
        <v>0</v>
      </c>
      <c r="BG39" s="24">
        <v>0.04313566580143199</v>
      </c>
      <c r="BH39" s="24">
        <v>0</v>
      </c>
      <c r="BI39" s="24">
        <v>0</v>
      </c>
      <c r="BJ39" s="25">
        <f t="shared" si="2"/>
        <v>81.27202343481842</v>
      </c>
      <c r="BK39" s="24">
        <v>17258.2069754273</v>
      </c>
      <c r="BL39" s="24">
        <v>3.753202419759794</v>
      </c>
      <c r="BM39" s="24">
        <v>762.0558648097873</v>
      </c>
      <c r="BN39" s="24">
        <v>0</v>
      </c>
      <c r="BO39" s="24">
        <v>0</v>
      </c>
      <c r="BP39" s="24">
        <v>0.9973935999999999</v>
      </c>
      <c r="BQ39" s="24">
        <v>0.17928020000000022</v>
      </c>
      <c r="BR39" s="25">
        <f t="shared" si="3"/>
        <v>18106.464739891668</v>
      </c>
    </row>
    <row r="40" spans="1:70" ht="12.75">
      <c r="A40" s="31" t="s">
        <v>42</v>
      </c>
      <c r="B40" s="23" t="s">
        <v>43</v>
      </c>
      <c r="C40" s="24">
        <v>0</v>
      </c>
      <c r="D40" s="24">
        <v>0</v>
      </c>
      <c r="E40" s="24">
        <v>0.06168484582130701</v>
      </c>
      <c r="F40" s="24">
        <v>0</v>
      </c>
      <c r="G40" s="24">
        <v>0</v>
      </c>
      <c r="H40" s="24">
        <v>0</v>
      </c>
      <c r="I40" s="24">
        <v>0</v>
      </c>
      <c r="J40" s="24">
        <v>1.1181537920524545</v>
      </c>
      <c r="K40" s="24">
        <v>41.349723629429946</v>
      </c>
      <c r="L40" s="24">
        <v>1.5308298024709663</v>
      </c>
      <c r="M40" s="24">
        <v>5.389525976510164</v>
      </c>
      <c r="N40" s="24">
        <v>2.8661674456295225</v>
      </c>
      <c r="O40" s="24">
        <v>0.9942038368152131</v>
      </c>
      <c r="P40" s="24">
        <v>1.9642343475493274</v>
      </c>
      <c r="Q40" s="24">
        <v>3.503648178772118</v>
      </c>
      <c r="R40" s="24">
        <v>23.790840876281084</v>
      </c>
      <c r="S40" s="24">
        <v>7.730454714760622</v>
      </c>
      <c r="T40" s="24">
        <v>39.179008261437794</v>
      </c>
      <c r="U40" s="24">
        <v>6.0106952463433245</v>
      </c>
      <c r="V40" s="24">
        <v>12.026574076219383</v>
      </c>
      <c r="W40" s="24">
        <v>9.313811947856522</v>
      </c>
      <c r="X40" s="24">
        <v>43.74203513849868</v>
      </c>
      <c r="Y40" s="24">
        <v>20.256033673621445</v>
      </c>
      <c r="Z40" s="24">
        <v>0.31853365785490917</v>
      </c>
      <c r="AA40" s="24">
        <v>26.53781684424144</v>
      </c>
      <c r="AB40" s="24">
        <v>13.419709002494777</v>
      </c>
      <c r="AC40" s="24">
        <v>5.218485421322857</v>
      </c>
      <c r="AD40" s="24">
        <v>8.557581147891387</v>
      </c>
      <c r="AE40" s="24">
        <v>2.6798182166601965</v>
      </c>
      <c r="AF40" s="24">
        <v>5.146875420663722</v>
      </c>
      <c r="AG40" s="24">
        <v>2.8555099083609976</v>
      </c>
      <c r="AH40" s="24">
        <v>23.62643990208644</v>
      </c>
      <c r="AI40" s="24">
        <v>1.6516819057126788</v>
      </c>
      <c r="AJ40" s="24">
        <v>124.23898657022224</v>
      </c>
      <c r="AK40" s="24">
        <v>48.01403747404535</v>
      </c>
      <c r="AL40" s="24">
        <v>154.0228199776107</v>
      </c>
      <c r="AM40" s="24">
        <v>80.82394134639321</v>
      </c>
      <c r="AN40" s="24">
        <v>43.452404670438824</v>
      </c>
      <c r="AO40" s="24">
        <v>17.47115244442209</v>
      </c>
      <c r="AP40" s="24">
        <v>1.0346168826487059</v>
      </c>
      <c r="AQ40" s="24">
        <v>16.494602811999982</v>
      </c>
      <c r="AR40" s="24">
        <v>283.43125437841763</v>
      </c>
      <c r="AS40" s="24">
        <v>31.22756545274588</v>
      </c>
      <c r="AT40" s="24">
        <v>25.74083182969637</v>
      </c>
      <c r="AU40" s="24">
        <v>18.652341733465143</v>
      </c>
      <c r="AV40" s="24">
        <v>0.7520063483784227</v>
      </c>
      <c r="AW40" s="24">
        <v>48.228716469092916</v>
      </c>
      <c r="AX40" s="24">
        <v>15.680661688501353</v>
      </c>
      <c r="AY40" s="24">
        <v>36.888925894684064</v>
      </c>
      <c r="AZ40" s="24">
        <v>10.16926621517917</v>
      </c>
      <c r="BA40" s="24">
        <v>188.70651275496937</v>
      </c>
      <c r="BB40" s="24">
        <v>26.771908520077204</v>
      </c>
      <c r="BC40" s="24">
        <v>70.49727118594758</v>
      </c>
      <c r="BD40" s="24">
        <v>265.2700459263947</v>
      </c>
      <c r="BE40" s="24">
        <v>2.2871574883453833</v>
      </c>
      <c r="BF40" s="24">
        <v>32.64833547475528</v>
      </c>
      <c r="BG40" s="24">
        <v>87.0657143158673</v>
      </c>
      <c r="BH40" s="24">
        <v>30.55027230296215</v>
      </c>
      <c r="BI40" s="24">
        <v>0</v>
      </c>
      <c r="BJ40" s="25">
        <f t="shared" si="2"/>
        <v>1970.9614273746204</v>
      </c>
      <c r="BK40" s="24">
        <v>7969.4457069858445</v>
      </c>
      <c r="BL40" s="24">
        <v>0</v>
      </c>
      <c r="BM40" s="24">
        <v>0</v>
      </c>
      <c r="BN40" s="24">
        <v>0</v>
      </c>
      <c r="BO40" s="24">
        <v>0</v>
      </c>
      <c r="BP40" s="24">
        <v>1390.8119212643742</v>
      </c>
      <c r="BQ40" s="24">
        <v>230.9853986642819</v>
      </c>
      <c r="BR40" s="25">
        <f t="shared" si="3"/>
        <v>11562.20445428912</v>
      </c>
    </row>
    <row r="41" spans="1:70" ht="12.75">
      <c r="A41" s="31" t="s">
        <v>44</v>
      </c>
      <c r="B41" s="23" t="s">
        <v>178</v>
      </c>
      <c r="C41" s="24">
        <v>59.56473538085305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14.874959988292602</v>
      </c>
      <c r="K41" s="24">
        <v>570.4809346371833</v>
      </c>
      <c r="L41" s="24">
        <v>11.779333944369547</v>
      </c>
      <c r="M41" s="24">
        <v>113.43801601232983</v>
      </c>
      <c r="N41" s="24">
        <v>18.701825735509246</v>
      </c>
      <c r="O41" s="24">
        <v>1.8264990333328204</v>
      </c>
      <c r="P41" s="24">
        <v>96.72959567607873</v>
      </c>
      <c r="Q41" s="24">
        <v>114.79535028657892</v>
      </c>
      <c r="R41" s="24">
        <v>108.23600514877039</v>
      </c>
      <c r="S41" s="24">
        <v>215.23415200165613</v>
      </c>
      <c r="T41" s="24">
        <v>472.06736446982814</v>
      </c>
      <c r="U41" s="24">
        <v>120.4985544730223</v>
      </c>
      <c r="V41" s="24">
        <v>252.96480142327795</v>
      </c>
      <c r="W41" s="24">
        <v>244.17095345112025</v>
      </c>
      <c r="X41" s="24">
        <v>121.43544100656743</v>
      </c>
      <c r="Y41" s="24">
        <v>110.34729374892169</v>
      </c>
      <c r="Z41" s="24">
        <v>0.4361564456588682</v>
      </c>
      <c r="AA41" s="24">
        <v>49.96509058621794</v>
      </c>
      <c r="AB41" s="24">
        <v>42.32176822978867</v>
      </c>
      <c r="AC41" s="24">
        <v>13.05895265633697</v>
      </c>
      <c r="AD41" s="24">
        <v>319.23942496179313</v>
      </c>
      <c r="AE41" s="24">
        <v>7.92596642694169</v>
      </c>
      <c r="AF41" s="24">
        <v>72.29193274706397</v>
      </c>
      <c r="AG41" s="24">
        <v>32.517753377659005</v>
      </c>
      <c r="AH41" s="24">
        <v>97.11806526933904</v>
      </c>
      <c r="AI41" s="24">
        <v>1.300209945301295</v>
      </c>
      <c r="AJ41" s="24">
        <v>313.44336796460465</v>
      </c>
      <c r="AK41" s="24">
        <v>466.7036106304263</v>
      </c>
      <c r="AL41" s="24">
        <v>2102.2565540168675</v>
      </c>
      <c r="AM41" s="24">
        <v>358.4486697127081</v>
      </c>
      <c r="AN41" s="24">
        <v>54.84261406038584</v>
      </c>
      <c r="AO41" s="24">
        <v>1570.3545890111682</v>
      </c>
      <c r="AP41" s="24">
        <v>5.980132185792832</v>
      </c>
      <c r="AQ41" s="24">
        <v>2.435709372415583</v>
      </c>
      <c r="AR41" s="24">
        <v>810.7376344322564</v>
      </c>
      <c r="AS41" s="24">
        <v>109.20426398847835</v>
      </c>
      <c r="AT41" s="24">
        <v>46.696015338740324</v>
      </c>
      <c r="AU41" s="24">
        <v>14.393104428904198</v>
      </c>
      <c r="AV41" s="24">
        <v>25.203149948024794</v>
      </c>
      <c r="AW41" s="24">
        <v>23.274684161411578</v>
      </c>
      <c r="AX41" s="24">
        <v>48.14573809761167</v>
      </c>
      <c r="AY41" s="24">
        <v>8.113097452401938</v>
      </c>
      <c r="AZ41" s="24">
        <v>6.126043451111283</v>
      </c>
      <c r="BA41" s="24">
        <v>531.4327709739698</v>
      </c>
      <c r="BB41" s="24">
        <v>94.20517562922268</v>
      </c>
      <c r="BC41" s="24">
        <v>21.55569196217907</v>
      </c>
      <c r="BD41" s="24">
        <v>34.01566583047004</v>
      </c>
      <c r="BE41" s="24">
        <v>24.922089707232658</v>
      </c>
      <c r="BF41" s="24">
        <v>36.19065439400771</v>
      </c>
      <c r="BG41" s="24">
        <v>31.826187334265025</v>
      </c>
      <c r="BH41" s="24">
        <v>15.560540452623334</v>
      </c>
      <c r="BI41" s="24">
        <v>0</v>
      </c>
      <c r="BJ41" s="25">
        <f t="shared" si="2"/>
        <v>10039.388891601075</v>
      </c>
      <c r="BK41" s="24">
        <v>1507.6387344462307</v>
      </c>
      <c r="BL41" s="24">
        <v>0</v>
      </c>
      <c r="BM41" s="24">
        <v>1301.3</v>
      </c>
      <c r="BN41" s="24">
        <v>0</v>
      </c>
      <c r="BO41" s="24">
        <v>0</v>
      </c>
      <c r="BP41" s="24">
        <v>1634.2493305317232</v>
      </c>
      <c r="BQ41" s="24">
        <v>212.62610316028054</v>
      </c>
      <c r="BR41" s="25">
        <f t="shared" si="3"/>
        <v>14695.20305973931</v>
      </c>
    </row>
    <row r="42" spans="1:70" ht="12.75">
      <c r="A42" s="31" t="s">
        <v>45</v>
      </c>
      <c r="B42" s="23" t="s">
        <v>46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2.5080607856636394</v>
      </c>
      <c r="K42" s="24">
        <v>28.259799180427976</v>
      </c>
      <c r="L42" s="24">
        <v>0</v>
      </c>
      <c r="M42" s="24">
        <v>20.970276540989985</v>
      </c>
      <c r="N42" s="24">
        <v>1.7907287075939022</v>
      </c>
      <c r="O42" s="24">
        <v>0.01665952682484479</v>
      </c>
      <c r="P42" s="24">
        <v>22.166049629301714</v>
      </c>
      <c r="Q42" s="24">
        <v>11.48778456601259</v>
      </c>
      <c r="R42" s="24">
        <v>62.1068266807421</v>
      </c>
      <c r="S42" s="24">
        <v>253.4032256337078</v>
      </c>
      <c r="T42" s="24">
        <v>90.96805932505622</v>
      </c>
      <c r="U42" s="24">
        <v>15.700718678466156</v>
      </c>
      <c r="V42" s="24">
        <v>25.546170656938134</v>
      </c>
      <c r="W42" s="24">
        <v>135.81013149363517</v>
      </c>
      <c r="X42" s="24">
        <v>26.069739676380582</v>
      </c>
      <c r="Y42" s="24">
        <v>30.85216829618753</v>
      </c>
      <c r="Z42" s="24">
        <v>0.32130182979373384</v>
      </c>
      <c r="AA42" s="24">
        <v>5.356109934118711</v>
      </c>
      <c r="AB42" s="24">
        <v>3.2756848745122578</v>
      </c>
      <c r="AC42" s="24">
        <v>2.5234210207488963</v>
      </c>
      <c r="AD42" s="24">
        <v>16.32977731493165</v>
      </c>
      <c r="AE42" s="24">
        <v>0.5976087683363465</v>
      </c>
      <c r="AF42" s="24">
        <v>11.860228873221633</v>
      </c>
      <c r="AG42" s="24">
        <v>21.937550498802217</v>
      </c>
      <c r="AH42" s="24">
        <v>0.03493444973209193</v>
      </c>
      <c r="AI42" s="24">
        <v>0</v>
      </c>
      <c r="AJ42" s="24">
        <v>82.12757463168825</v>
      </c>
      <c r="AK42" s="24">
        <v>57.90114876787533</v>
      </c>
      <c r="AL42" s="24">
        <v>305.6745643344658</v>
      </c>
      <c r="AM42" s="24">
        <v>31.77399506168613</v>
      </c>
      <c r="AN42" s="24">
        <v>0</v>
      </c>
      <c r="AO42" s="24">
        <v>10.49041394364857</v>
      </c>
      <c r="AP42" s="24">
        <v>282.77822388362324</v>
      </c>
      <c r="AQ42" s="24">
        <v>0</v>
      </c>
      <c r="AR42" s="24">
        <v>88.7740434925221</v>
      </c>
      <c r="AS42" s="24">
        <v>0.5503172130192225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33.32374932093673</v>
      </c>
      <c r="BB42" s="24">
        <v>0</v>
      </c>
      <c r="BC42" s="24">
        <v>0</v>
      </c>
      <c r="BD42" s="24">
        <v>0</v>
      </c>
      <c r="BE42" s="24">
        <v>0</v>
      </c>
      <c r="BF42" s="24">
        <v>0</v>
      </c>
      <c r="BG42" s="24">
        <v>0.04780479788459046</v>
      </c>
      <c r="BH42" s="24">
        <v>0</v>
      </c>
      <c r="BI42" s="24">
        <v>0</v>
      </c>
      <c r="BJ42" s="25">
        <f t="shared" si="2"/>
        <v>1683.3348523894758</v>
      </c>
      <c r="BK42" s="24">
        <v>4.177476752832815</v>
      </c>
      <c r="BL42" s="24">
        <v>0</v>
      </c>
      <c r="BM42" s="24">
        <v>0</v>
      </c>
      <c r="BN42" s="24">
        <v>0</v>
      </c>
      <c r="BO42" s="24">
        <v>0</v>
      </c>
      <c r="BP42" s="24">
        <v>1163.5126398481757</v>
      </c>
      <c r="BQ42" s="24">
        <v>1315.3068837017813</v>
      </c>
      <c r="BR42" s="25">
        <f t="shared" si="3"/>
        <v>4166.331852692265</v>
      </c>
    </row>
    <row r="43" spans="1:70" ht="12.75">
      <c r="A43" s="31" t="s">
        <v>47</v>
      </c>
      <c r="B43" s="23" t="s">
        <v>48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0.3433333302957114</v>
      </c>
      <c r="K43" s="24">
        <v>7.836542624957609</v>
      </c>
      <c r="L43" s="24">
        <v>0</v>
      </c>
      <c r="M43" s="24">
        <v>3.6975077217884498</v>
      </c>
      <c r="N43" s="24">
        <v>1.5884831562497181</v>
      </c>
      <c r="O43" s="24">
        <v>0.014461321369182116</v>
      </c>
      <c r="P43" s="24">
        <v>1.1303107797734964</v>
      </c>
      <c r="Q43" s="24">
        <v>0.3226744414079916</v>
      </c>
      <c r="R43" s="24">
        <v>2.154960609581444</v>
      </c>
      <c r="S43" s="24">
        <v>2.2586354995688316</v>
      </c>
      <c r="T43" s="24">
        <v>22.67838864514844</v>
      </c>
      <c r="U43" s="24">
        <v>5.790131757810014</v>
      </c>
      <c r="V43" s="24">
        <v>2.9356603064799236</v>
      </c>
      <c r="W43" s="24">
        <v>14.59105899934422</v>
      </c>
      <c r="X43" s="24">
        <v>2.371442636031947</v>
      </c>
      <c r="Y43" s="24">
        <v>72.50530231323481</v>
      </c>
      <c r="Z43" s="24">
        <v>1.510965855731427</v>
      </c>
      <c r="AA43" s="24">
        <v>5.508751169300709</v>
      </c>
      <c r="AB43" s="24">
        <v>7.55630999672927</v>
      </c>
      <c r="AC43" s="24">
        <v>2.093421169042059</v>
      </c>
      <c r="AD43" s="24">
        <v>2.0902778263913513</v>
      </c>
      <c r="AE43" s="24">
        <v>7.0653124978193915</v>
      </c>
      <c r="AF43" s="24">
        <v>1.5082835981602378</v>
      </c>
      <c r="AG43" s="24">
        <v>0</v>
      </c>
      <c r="AH43" s="24">
        <v>1.0579706098119146</v>
      </c>
      <c r="AI43" s="24">
        <v>0</v>
      </c>
      <c r="AJ43" s="24">
        <v>84.85077618544884</v>
      </c>
      <c r="AK43" s="24">
        <v>6.277988121165482</v>
      </c>
      <c r="AL43" s="24">
        <v>138.52595566205127</v>
      </c>
      <c r="AM43" s="24">
        <v>31.14293799161563</v>
      </c>
      <c r="AN43" s="24">
        <v>0.9849318850627125</v>
      </c>
      <c r="AO43" s="24">
        <v>1.520174573356431</v>
      </c>
      <c r="AP43" s="24">
        <v>0.7380995415764584</v>
      </c>
      <c r="AQ43" s="24">
        <v>262.69094828422453</v>
      </c>
      <c r="AR43" s="24">
        <v>745.4336805737145</v>
      </c>
      <c r="AS43" s="24">
        <v>125.66471039096595</v>
      </c>
      <c r="AT43" s="24">
        <v>13.43780621189619</v>
      </c>
      <c r="AU43" s="24">
        <v>5.512326518550757</v>
      </c>
      <c r="AV43" s="24">
        <v>23.977285495307367</v>
      </c>
      <c r="AW43" s="24">
        <v>107.04948208763405</v>
      </c>
      <c r="AX43" s="24">
        <v>2.7772320250782965</v>
      </c>
      <c r="AY43" s="24">
        <v>4.041831215660965</v>
      </c>
      <c r="AZ43" s="24">
        <v>9.903799465500805</v>
      </c>
      <c r="BA43" s="24">
        <v>29.215779375935277</v>
      </c>
      <c r="BB43" s="24">
        <v>8.974316971326925</v>
      </c>
      <c r="BC43" s="24">
        <v>0</v>
      </c>
      <c r="BD43" s="24">
        <v>0</v>
      </c>
      <c r="BE43" s="24">
        <v>0.3043222977323143</v>
      </c>
      <c r="BF43" s="24">
        <v>1.363151134515924</v>
      </c>
      <c r="BG43" s="24">
        <v>6.096714965492854</v>
      </c>
      <c r="BH43" s="24">
        <v>0.304275544249775</v>
      </c>
      <c r="BI43" s="24">
        <v>0</v>
      </c>
      <c r="BJ43" s="25">
        <f t="shared" si="2"/>
        <v>1779.3987133840913</v>
      </c>
      <c r="BK43" s="24">
        <v>191.83330719609933</v>
      </c>
      <c r="BL43" s="24">
        <v>0</v>
      </c>
      <c r="BM43" s="24">
        <v>0</v>
      </c>
      <c r="BN43" s="24">
        <v>0</v>
      </c>
      <c r="BO43" s="24">
        <v>0</v>
      </c>
      <c r="BP43" s="24">
        <v>564.3698844100367</v>
      </c>
      <c r="BQ43" s="24">
        <v>143.8966941580798</v>
      </c>
      <c r="BR43" s="25">
        <f t="shared" si="3"/>
        <v>2679.498599148307</v>
      </c>
    </row>
    <row r="44" spans="1:70" ht="12.75">
      <c r="A44" s="31" t="s">
        <v>49</v>
      </c>
      <c r="B44" s="23" t="s">
        <v>179</v>
      </c>
      <c r="C44" s="24">
        <v>0</v>
      </c>
      <c r="D44" s="24">
        <v>0</v>
      </c>
      <c r="E44" s="24">
        <v>8.02264409036729</v>
      </c>
      <c r="F44" s="24">
        <v>0</v>
      </c>
      <c r="G44" s="24">
        <v>0</v>
      </c>
      <c r="H44" s="24">
        <v>0</v>
      </c>
      <c r="I44" s="24">
        <v>0</v>
      </c>
      <c r="J44" s="24">
        <v>17.34248230521475</v>
      </c>
      <c r="K44" s="24">
        <v>192.76307718957702</v>
      </c>
      <c r="L44" s="24">
        <v>12.729032889514166</v>
      </c>
      <c r="M44" s="24">
        <v>12.26685735382777</v>
      </c>
      <c r="N44" s="24">
        <v>13.724955162028161</v>
      </c>
      <c r="O44" s="24">
        <v>2.2937433114665886</v>
      </c>
      <c r="P44" s="24">
        <v>21.551920564295486</v>
      </c>
      <c r="Q44" s="24">
        <v>25.24682599746225</v>
      </c>
      <c r="R44" s="24">
        <v>22.034872732610143</v>
      </c>
      <c r="S44" s="24">
        <v>140.03099488608996</v>
      </c>
      <c r="T44" s="24">
        <v>265.9560884932238</v>
      </c>
      <c r="U44" s="24">
        <v>53.39713928131888</v>
      </c>
      <c r="V44" s="24">
        <v>27.876672167052405</v>
      </c>
      <c r="W44" s="24">
        <v>56.559141615345</v>
      </c>
      <c r="X44" s="24">
        <v>24.3717895003634</v>
      </c>
      <c r="Y44" s="24">
        <v>39.95648540300727</v>
      </c>
      <c r="Z44" s="24">
        <v>0.2903739581364781</v>
      </c>
      <c r="AA44" s="24">
        <v>29.22574110531503</v>
      </c>
      <c r="AB44" s="24">
        <v>13.141364821339803</v>
      </c>
      <c r="AC44" s="24">
        <v>4.571063000880905</v>
      </c>
      <c r="AD44" s="24">
        <v>95.41644198639254</v>
      </c>
      <c r="AE44" s="24">
        <v>3.9352384833445635</v>
      </c>
      <c r="AF44" s="24">
        <v>12.598849910249953</v>
      </c>
      <c r="AG44" s="24">
        <v>1.8045111603014419</v>
      </c>
      <c r="AH44" s="24">
        <v>27.06023910078202</v>
      </c>
      <c r="AI44" s="24">
        <v>0.5501852023904266</v>
      </c>
      <c r="AJ44" s="24">
        <v>77.50140777072286</v>
      </c>
      <c r="AK44" s="24">
        <v>288.6096466407323</v>
      </c>
      <c r="AL44" s="24">
        <v>1389.043461495523</v>
      </c>
      <c r="AM44" s="24">
        <v>347.45470407438745</v>
      </c>
      <c r="AN44" s="24">
        <v>13.119538825192944</v>
      </c>
      <c r="AO44" s="24">
        <v>2034.7920289901997</v>
      </c>
      <c r="AP44" s="24">
        <v>1207.2133079062662</v>
      </c>
      <c r="AQ44" s="24">
        <v>435.42356920981314</v>
      </c>
      <c r="AR44" s="24">
        <v>3109.459117530836</v>
      </c>
      <c r="AS44" s="24">
        <v>74.75813303605973</v>
      </c>
      <c r="AT44" s="24">
        <v>5.257987506910373</v>
      </c>
      <c r="AU44" s="24">
        <v>0.6273974963869261</v>
      </c>
      <c r="AV44" s="24">
        <v>0</v>
      </c>
      <c r="AW44" s="24">
        <v>52.108158235036285</v>
      </c>
      <c r="AX44" s="24">
        <v>89.99887651594223</v>
      </c>
      <c r="AY44" s="24">
        <v>6.859573182415576</v>
      </c>
      <c r="AZ44" s="24">
        <v>14.540972531245279</v>
      </c>
      <c r="BA44" s="24">
        <v>468.16302988481857</v>
      </c>
      <c r="BB44" s="24">
        <v>1.1185520769180324</v>
      </c>
      <c r="BC44" s="24">
        <v>0</v>
      </c>
      <c r="BD44" s="24">
        <v>0</v>
      </c>
      <c r="BE44" s="24">
        <v>1.051472682050664</v>
      </c>
      <c r="BF44" s="24">
        <v>4.175404405971591</v>
      </c>
      <c r="BG44" s="24">
        <v>14.343657140518062</v>
      </c>
      <c r="BH44" s="24">
        <v>0.5416176337102709</v>
      </c>
      <c r="BI44" s="24">
        <v>0</v>
      </c>
      <c r="BJ44" s="25">
        <f t="shared" si="2"/>
        <v>10760.880346443548</v>
      </c>
      <c r="BK44" s="24">
        <v>2982.7916783229853</v>
      </c>
      <c r="BL44" s="24">
        <v>0</v>
      </c>
      <c r="BM44" s="24">
        <v>3614.4</v>
      </c>
      <c r="BN44" s="24">
        <v>0</v>
      </c>
      <c r="BO44" s="24">
        <v>0</v>
      </c>
      <c r="BP44" s="24">
        <v>4629.28449862538</v>
      </c>
      <c r="BQ44" s="24">
        <v>1445.003782245047</v>
      </c>
      <c r="BR44" s="25">
        <f t="shared" si="3"/>
        <v>23432.36030563696</v>
      </c>
    </row>
    <row r="45" spans="1:70" ht="12.75">
      <c r="A45" s="31" t="s">
        <v>50</v>
      </c>
      <c r="B45" s="23" t="s">
        <v>51</v>
      </c>
      <c r="C45" s="24">
        <v>0</v>
      </c>
      <c r="D45" s="24">
        <v>0</v>
      </c>
      <c r="E45" s="24">
        <v>0.41179623717140634</v>
      </c>
      <c r="F45" s="24">
        <v>0</v>
      </c>
      <c r="G45" s="24">
        <v>0</v>
      </c>
      <c r="H45" s="24">
        <v>0</v>
      </c>
      <c r="I45" s="24">
        <v>0</v>
      </c>
      <c r="J45" s="24">
        <v>1.8641262833606966</v>
      </c>
      <c r="K45" s="24">
        <v>56.06641547153831</v>
      </c>
      <c r="L45" s="24">
        <v>5.444337650475667</v>
      </c>
      <c r="M45" s="24">
        <v>14.040130728725755</v>
      </c>
      <c r="N45" s="24">
        <v>15.230955625974195</v>
      </c>
      <c r="O45" s="24">
        <v>3.198172723752827</v>
      </c>
      <c r="P45" s="24">
        <v>7.829394928079876</v>
      </c>
      <c r="Q45" s="24">
        <v>6.594998067382324</v>
      </c>
      <c r="R45" s="24">
        <v>172.299948759078</v>
      </c>
      <c r="S45" s="24">
        <v>19.327715584334282</v>
      </c>
      <c r="T45" s="24">
        <v>117.78093388981982</v>
      </c>
      <c r="U45" s="24">
        <v>27.75355150298806</v>
      </c>
      <c r="V45" s="24">
        <v>22.449629151794742</v>
      </c>
      <c r="W45" s="24">
        <v>21.802790391523132</v>
      </c>
      <c r="X45" s="24">
        <v>34.81996643999025</v>
      </c>
      <c r="Y45" s="24">
        <v>42.31227042320401</v>
      </c>
      <c r="Z45" s="24">
        <v>0.6012039726475995</v>
      </c>
      <c r="AA45" s="24">
        <v>15.531822486183408</v>
      </c>
      <c r="AB45" s="24">
        <v>16.698994163651076</v>
      </c>
      <c r="AC45" s="24">
        <v>12.178194124246698</v>
      </c>
      <c r="AD45" s="24">
        <v>14.318386684935485</v>
      </c>
      <c r="AE45" s="24">
        <v>6.08141087485296</v>
      </c>
      <c r="AF45" s="24">
        <v>11.249127396692872</v>
      </c>
      <c r="AG45" s="24">
        <v>1.490084789177779</v>
      </c>
      <c r="AH45" s="24">
        <v>116.74103990251854</v>
      </c>
      <c r="AI45" s="24">
        <v>15.66528139933965</v>
      </c>
      <c r="AJ45" s="24">
        <v>171.64872227605989</v>
      </c>
      <c r="AK45" s="24">
        <v>92.88904535638966</v>
      </c>
      <c r="AL45" s="24">
        <v>589.1643665288738</v>
      </c>
      <c r="AM45" s="24">
        <v>512.4793611797119</v>
      </c>
      <c r="AN45" s="24">
        <v>60.83738253995271</v>
      </c>
      <c r="AO45" s="24">
        <v>71.93433394248498</v>
      </c>
      <c r="AP45" s="24">
        <v>4.2813576621125735</v>
      </c>
      <c r="AQ45" s="24">
        <v>8.566346424606255</v>
      </c>
      <c r="AR45" s="24">
        <v>269.47260675506016</v>
      </c>
      <c r="AS45" s="24">
        <v>1892.7792460317633</v>
      </c>
      <c r="AT45" s="24">
        <v>327.5849027000496</v>
      </c>
      <c r="AU45" s="24">
        <v>128.86538284968114</v>
      </c>
      <c r="AV45" s="24">
        <v>227.47116612260453</v>
      </c>
      <c r="AW45" s="24">
        <v>40.80275690707551</v>
      </c>
      <c r="AX45" s="24">
        <v>16.44721542729911</v>
      </c>
      <c r="AY45" s="24">
        <v>238.4638189182162</v>
      </c>
      <c r="AZ45" s="24">
        <v>75.1598827318219</v>
      </c>
      <c r="BA45" s="24">
        <v>741.1659172879253</v>
      </c>
      <c r="BB45" s="24">
        <v>357.004162234795</v>
      </c>
      <c r="BC45" s="24">
        <v>58.800110213438266</v>
      </c>
      <c r="BD45" s="24">
        <v>230.43049619486587</v>
      </c>
      <c r="BE45" s="24">
        <v>13.018365311258068</v>
      </c>
      <c r="BF45" s="24">
        <v>88.2736264616798</v>
      </c>
      <c r="BG45" s="24">
        <v>100.23963835941912</v>
      </c>
      <c r="BH45" s="24">
        <v>23.184349580246643</v>
      </c>
      <c r="BI45" s="24">
        <v>0</v>
      </c>
      <c r="BJ45" s="25">
        <f t="shared" si="2"/>
        <v>7120.747239650829</v>
      </c>
      <c r="BK45" s="24">
        <v>4202.404055776463</v>
      </c>
      <c r="BL45" s="24">
        <v>0</v>
      </c>
      <c r="BM45" s="24">
        <v>0</v>
      </c>
      <c r="BN45" s="24">
        <v>0</v>
      </c>
      <c r="BO45" s="24">
        <v>0</v>
      </c>
      <c r="BP45" s="24">
        <v>1419.8188510983414</v>
      </c>
      <c r="BQ45" s="24">
        <v>467.5392813726737</v>
      </c>
      <c r="BR45" s="25">
        <f t="shared" si="3"/>
        <v>13210.509427898307</v>
      </c>
    </row>
    <row r="46" spans="1:70" ht="12.75">
      <c r="A46" s="31" t="s">
        <v>52</v>
      </c>
      <c r="B46" s="23" t="s">
        <v>180</v>
      </c>
      <c r="C46" s="24">
        <v>118.44967650060693</v>
      </c>
      <c r="D46" s="24">
        <v>2.1600089315458844</v>
      </c>
      <c r="E46" s="24">
        <v>0.8578937501754814</v>
      </c>
      <c r="F46" s="24">
        <v>0</v>
      </c>
      <c r="G46" s="24">
        <v>0</v>
      </c>
      <c r="H46" s="24">
        <v>0</v>
      </c>
      <c r="I46" s="24">
        <v>0</v>
      </c>
      <c r="J46" s="24">
        <v>3.7903641133952197</v>
      </c>
      <c r="K46" s="24">
        <v>158.18764751332765</v>
      </c>
      <c r="L46" s="24">
        <v>4.63610396151593</v>
      </c>
      <c r="M46" s="24">
        <v>29.451223604490327</v>
      </c>
      <c r="N46" s="24">
        <v>7.92634934647187</v>
      </c>
      <c r="O46" s="24">
        <v>1.4818546462661912</v>
      </c>
      <c r="P46" s="24">
        <v>18.02958066519968</v>
      </c>
      <c r="Q46" s="24">
        <v>20.03909234204399</v>
      </c>
      <c r="R46" s="24">
        <v>36.126163081409345</v>
      </c>
      <c r="S46" s="24">
        <v>131.3599468452956</v>
      </c>
      <c r="T46" s="24">
        <v>177.70424783329926</v>
      </c>
      <c r="U46" s="24">
        <v>31.266688193462922</v>
      </c>
      <c r="V46" s="24">
        <v>36.79961708554558</v>
      </c>
      <c r="W46" s="24">
        <v>97.25145303897253</v>
      </c>
      <c r="X46" s="24">
        <v>64.2399200625708</v>
      </c>
      <c r="Y46" s="24">
        <v>48.34409891997717</v>
      </c>
      <c r="Z46" s="24">
        <v>1.3010301401795037</v>
      </c>
      <c r="AA46" s="24">
        <v>23.816119055306693</v>
      </c>
      <c r="AB46" s="24">
        <v>18.32786986084237</v>
      </c>
      <c r="AC46" s="24">
        <v>7.498332458987923</v>
      </c>
      <c r="AD46" s="24">
        <v>105.72243700930744</v>
      </c>
      <c r="AE46" s="24">
        <v>9.453700684459644</v>
      </c>
      <c r="AF46" s="24">
        <v>20.952440677345436</v>
      </c>
      <c r="AG46" s="24">
        <v>11.18869362881891</v>
      </c>
      <c r="AH46" s="24">
        <v>49.68605642180203</v>
      </c>
      <c r="AI46" s="24">
        <v>7.676306398707785</v>
      </c>
      <c r="AJ46" s="24">
        <v>339.12734309913355</v>
      </c>
      <c r="AK46" s="24">
        <v>71.52004734884929</v>
      </c>
      <c r="AL46" s="24">
        <v>243.29240970511077</v>
      </c>
      <c r="AM46" s="24">
        <v>173.41647134433083</v>
      </c>
      <c r="AN46" s="24">
        <v>121.12004910672499</v>
      </c>
      <c r="AO46" s="24">
        <v>75.51293033677345</v>
      </c>
      <c r="AP46" s="24">
        <v>21.42855945465059</v>
      </c>
      <c r="AQ46" s="24">
        <v>14.249705907063998</v>
      </c>
      <c r="AR46" s="24">
        <v>104.30463679870334</v>
      </c>
      <c r="AS46" s="24">
        <v>75.32813531355558</v>
      </c>
      <c r="AT46" s="24">
        <v>444.5389092313759</v>
      </c>
      <c r="AU46" s="24">
        <v>103.71791467390574</v>
      </c>
      <c r="AV46" s="24">
        <v>48.19292669907868</v>
      </c>
      <c r="AW46" s="24">
        <v>1516.2272708302073</v>
      </c>
      <c r="AX46" s="24">
        <v>25.67674982243642</v>
      </c>
      <c r="AY46" s="24">
        <v>42.161238919888795</v>
      </c>
      <c r="AZ46" s="24">
        <v>9.246705970153034</v>
      </c>
      <c r="BA46" s="24">
        <v>533.6189870108578</v>
      </c>
      <c r="BB46" s="24">
        <v>360.67961483272313</v>
      </c>
      <c r="BC46" s="24">
        <v>5.46833065408671</v>
      </c>
      <c r="BD46" s="24">
        <v>238.03892896987776</v>
      </c>
      <c r="BE46" s="24">
        <v>14.040582342427623</v>
      </c>
      <c r="BF46" s="24">
        <v>16.918152961841926</v>
      </c>
      <c r="BG46" s="24">
        <v>41.73192754675387</v>
      </c>
      <c r="BH46" s="24">
        <v>27.192939621933277</v>
      </c>
      <c r="BI46" s="24">
        <v>0</v>
      </c>
      <c r="BJ46" s="25">
        <f t="shared" si="2"/>
        <v>5910.476385273773</v>
      </c>
      <c r="BK46" s="24">
        <v>3048.5454604416577</v>
      </c>
      <c r="BL46" s="24">
        <v>0</v>
      </c>
      <c r="BM46" s="24">
        <v>0</v>
      </c>
      <c r="BN46" s="24">
        <v>0</v>
      </c>
      <c r="BO46" s="24">
        <v>0</v>
      </c>
      <c r="BP46" s="24">
        <v>1890.4458267415157</v>
      </c>
      <c r="BQ46" s="24">
        <v>611.0323291298458</v>
      </c>
      <c r="BR46" s="25">
        <f t="shared" si="3"/>
        <v>11460.500001586794</v>
      </c>
    </row>
    <row r="47" spans="1:70" ht="12.75">
      <c r="A47" s="31" t="s">
        <v>53</v>
      </c>
      <c r="B47" s="23" t="s">
        <v>181</v>
      </c>
      <c r="C47" s="24">
        <v>48.373406620230085</v>
      </c>
      <c r="D47" s="24">
        <v>0.642721324489741</v>
      </c>
      <c r="E47" s="24">
        <v>5.0714145230789285</v>
      </c>
      <c r="F47" s="24">
        <v>0</v>
      </c>
      <c r="G47" s="24">
        <v>0</v>
      </c>
      <c r="H47" s="24">
        <v>0</v>
      </c>
      <c r="I47" s="24">
        <v>0</v>
      </c>
      <c r="J47" s="24">
        <v>2.336972056911093</v>
      </c>
      <c r="K47" s="24">
        <v>68.6756740278383</v>
      </c>
      <c r="L47" s="24">
        <v>7.3773142309268085</v>
      </c>
      <c r="M47" s="24">
        <v>30.588484562013587</v>
      </c>
      <c r="N47" s="24">
        <v>3.7733622407903327</v>
      </c>
      <c r="O47" s="24">
        <v>0.5674037549163442</v>
      </c>
      <c r="P47" s="24">
        <v>13.532506956557185</v>
      </c>
      <c r="Q47" s="24">
        <v>10.185800617248585</v>
      </c>
      <c r="R47" s="24">
        <v>6.066128590782283</v>
      </c>
      <c r="S47" s="24">
        <v>18.812831366815967</v>
      </c>
      <c r="T47" s="24">
        <v>95.0072630793261</v>
      </c>
      <c r="U47" s="24">
        <v>15.174044807139824</v>
      </c>
      <c r="V47" s="24">
        <v>21.40372626606723</v>
      </c>
      <c r="W47" s="24">
        <v>25.967642632697128</v>
      </c>
      <c r="X47" s="24">
        <v>30.687687752441818</v>
      </c>
      <c r="Y47" s="24">
        <v>22.194110622949513</v>
      </c>
      <c r="Z47" s="24">
        <v>0.6455486541929311</v>
      </c>
      <c r="AA47" s="24">
        <v>10.060440100578218</v>
      </c>
      <c r="AB47" s="24">
        <v>6.985302086585458</v>
      </c>
      <c r="AC47" s="24">
        <v>3.819123090308857</v>
      </c>
      <c r="AD47" s="24">
        <v>8.708332322860915</v>
      </c>
      <c r="AE47" s="24">
        <v>5.348033204113918</v>
      </c>
      <c r="AF47" s="24">
        <v>7.78886559160752</v>
      </c>
      <c r="AG47" s="24">
        <v>2.223276477877025</v>
      </c>
      <c r="AH47" s="24">
        <v>75.3535817489359</v>
      </c>
      <c r="AI47" s="24">
        <v>4.731852789355794</v>
      </c>
      <c r="AJ47" s="24">
        <v>223.22788582619157</v>
      </c>
      <c r="AK47" s="24">
        <v>105.43950972896464</v>
      </c>
      <c r="AL47" s="24">
        <v>110.09042168391156</v>
      </c>
      <c r="AM47" s="24">
        <v>45.425456841232915</v>
      </c>
      <c r="AN47" s="24">
        <v>14.383662791105229</v>
      </c>
      <c r="AO47" s="24">
        <v>82.89894875299242</v>
      </c>
      <c r="AP47" s="24">
        <v>10.7533293926735</v>
      </c>
      <c r="AQ47" s="24">
        <v>9.712667211357717</v>
      </c>
      <c r="AR47" s="24">
        <v>103.24962088826419</v>
      </c>
      <c r="AS47" s="24">
        <v>27.16282157943399</v>
      </c>
      <c r="AT47" s="24">
        <v>44.34727193089955</v>
      </c>
      <c r="AU47" s="24">
        <v>95.25142812838229</v>
      </c>
      <c r="AV47" s="24">
        <v>14.999948295194113</v>
      </c>
      <c r="AW47" s="24">
        <v>416.87358573539467</v>
      </c>
      <c r="AX47" s="24">
        <v>198.11629351240586</v>
      </c>
      <c r="AY47" s="24">
        <v>16.564667451912207</v>
      </c>
      <c r="AZ47" s="24">
        <v>2.858881206125325</v>
      </c>
      <c r="BA47" s="24">
        <v>233.41368371644126</v>
      </c>
      <c r="BB47" s="24">
        <v>56.119006682212685</v>
      </c>
      <c r="BC47" s="24">
        <v>20.200399491250977</v>
      </c>
      <c r="BD47" s="24">
        <v>168.69458825145568</v>
      </c>
      <c r="BE47" s="24">
        <v>15.01411742034459</v>
      </c>
      <c r="BF47" s="24">
        <v>8.161366288676508</v>
      </c>
      <c r="BG47" s="24">
        <v>33.09015509980058</v>
      </c>
      <c r="BH47" s="24">
        <v>18.32589397029268</v>
      </c>
      <c r="BI47" s="24">
        <v>0</v>
      </c>
      <c r="BJ47" s="25">
        <f t="shared" si="2"/>
        <v>2626.478463976554</v>
      </c>
      <c r="BK47" s="24">
        <v>3921.7215373366425</v>
      </c>
      <c r="BL47" s="24">
        <v>0</v>
      </c>
      <c r="BM47" s="24">
        <v>0</v>
      </c>
      <c r="BN47" s="24">
        <v>0</v>
      </c>
      <c r="BO47" s="24">
        <v>0</v>
      </c>
      <c r="BP47" s="24">
        <v>385</v>
      </c>
      <c r="BQ47" s="24">
        <v>127.1</v>
      </c>
      <c r="BR47" s="25">
        <f t="shared" si="3"/>
        <v>7060.300001313197</v>
      </c>
    </row>
    <row r="48" spans="1:70" ht="12.75">
      <c r="A48" s="31" t="s">
        <v>54</v>
      </c>
      <c r="B48" s="23" t="s">
        <v>182</v>
      </c>
      <c r="C48" s="24">
        <v>6.245176237202741</v>
      </c>
      <c r="D48" s="24">
        <v>1.374909310359831</v>
      </c>
      <c r="E48" s="24">
        <v>0.5045790956320618</v>
      </c>
      <c r="F48" s="24">
        <v>0</v>
      </c>
      <c r="G48" s="24">
        <v>0</v>
      </c>
      <c r="H48" s="24">
        <v>0</v>
      </c>
      <c r="I48" s="24">
        <v>0</v>
      </c>
      <c r="J48" s="24">
        <v>2.394798736626993</v>
      </c>
      <c r="K48" s="24">
        <v>77.8439855273332</v>
      </c>
      <c r="L48" s="24">
        <v>2.9884337490789465</v>
      </c>
      <c r="M48" s="24">
        <v>18.753800510919834</v>
      </c>
      <c r="N48" s="24">
        <v>5.0999371799095625</v>
      </c>
      <c r="O48" s="24">
        <v>0.9608772872922409</v>
      </c>
      <c r="P48" s="24">
        <v>11.502958101730668</v>
      </c>
      <c r="Q48" s="24">
        <v>12.653223091438973</v>
      </c>
      <c r="R48" s="24">
        <v>22.88870129829184</v>
      </c>
      <c r="S48" s="24">
        <v>65.73794968356192</v>
      </c>
      <c r="T48" s="24">
        <v>88.26003404739195</v>
      </c>
      <c r="U48" s="24">
        <v>23.18550056378957</v>
      </c>
      <c r="V48" s="24">
        <v>23.473975797094475</v>
      </c>
      <c r="W48" s="24">
        <v>44.586153083449624</v>
      </c>
      <c r="X48" s="24">
        <v>32.23675240564119</v>
      </c>
      <c r="Y48" s="24">
        <v>30.621604797388486</v>
      </c>
      <c r="Z48" s="24">
        <v>0.7903404225593081</v>
      </c>
      <c r="AA48" s="24">
        <v>15.231644580306183</v>
      </c>
      <c r="AB48" s="24">
        <v>11.64907740942705</v>
      </c>
      <c r="AC48" s="24">
        <v>4.7141992650392455</v>
      </c>
      <c r="AD48" s="24">
        <v>49.622519768003386</v>
      </c>
      <c r="AE48" s="24">
        <v>5.948236247211849</v>
      </c>
      <c r="AF48" s="24">
        <v>13.259222106729563</v>
      </c>
      <c r="AG48" s="24">
        <v>7.207915446122253</v>
      </c>
      <c r="AH48" s="24">
        <v>31.597130565587005</v>
      </c>
      <c r="AI48" s="24">
        <v>4.895120892790083</v>
      </c>
      <c r="AJ48" s="24">
        <v>216.05575787489053</v>
      </c>
      <c r="AK48" s="24">
        <v>53.14661820671741</v>
      </c>
      <c r="AL48" s="24">
        <v>160.58505197830078</v>
      </c>
      <c r="AM48" s="24">
        <v>90.47811269621269</v>
      </c>
      <c r="AN48" s="24">
        <v>77.4330252892295</v>
      </c>
      <c r="AO48" s="24">
        <v>48.23544883852499</v>
      </c>
      <c r="AP48" s="24">
        <v>13.565419657788217</v>
      </c>
      <c r="AQ48" s="24">
        <v>8.985505797483322</v>
      </c>
      <c r="AR48" s="24">
        <v>66.44440853224947</v>
      </c>
      <c r="AS48" s="24">
        <v>47.885762594036095</v>
      </c>
      <c r="AT48" s="24">
        <v>2563.6453587588894</v>
      </c>
      <c r="AU48" s="24">
        <v>2334.4295282186613</v>
      </c>
      <c r="AV48" s="24">
        <v>1512.4140996381404</v>
      </c>
      <c r="AW48" s="24">
        <v>0.891480364010695</v>
      </c>
      <c r="AX48" s="24">
        <v>95.90401782649822</v>
      </c>
      <c r="AY48" s="24">
        <v>26.418012519197546</v>
      </c>
      <c r="AZ48" s="24">
        <v>5.48814180210743</v>
      </c>
      <c r="BA48" s="24">
        <v>523.5967472596518</v>
      </c>
      <c r="BB48" s="24">
        <v>0</v>
      </c>
      <c r="BC48" s="24">
        <v>2.301149227321272</v>
      </c>
      <c r="BD48" s="24">
        <v>146.43265887219917</v>
      </c>
      <c r="BE48" s="24">
        <v>8.851530406399286</v>
      </c>
      <c r="BF48" s="24">
        <v>4.946731083306384</v>
      </c>
      <c r="BG48" s="24">
        <v>26.02919957508653</v>
      </c>
      <c r="BH48" s="24">
        <v>17.33028804347847</v>
      </c>
      <c r="BI48" s="24">
        <v>0</v>
      </c>
      <c r="BJ48" s="25">
        <f t="shared" si="2"/>
        <v>8667.722812268292</v>
      </c>
      <c r="BK48" s="24">
        <v>1542.9182182206775</v>
      </c>
      <c r="BL48" s="24">
        <v>0</v>
      </c>
      <c r="BM48" s="24">
        <v>0</v>
      </c>
      <c r="BN48" s="24">
        <v>0</v>
      </c>
      <c r="BO48" s="24">
        <v>0</v>
      </c>
      <c r="BP48" s="24">
        <v>1327.39389855214</v>
      </c>
      <c r="BQ48" s="24">
        <v>666.34909208686</v>
      </c>
      <c r="BR48" s="25">
        <f t="shared" si="3"/>
        <v>12204.38402112797</v>
      </c>
    </row>
    <row r="49" spans="1:70" ht="12.75">
      <c r="A49" s="31" t="s">
        <v>55</v>
      </c>
      <c r="B49" s="23" t="s">
        <v>183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1.5904166059574742</v>
      </c>
      <c r="K49" s="24">
        <v>110.15699926309367</v>
      </c>
      <c r="L49" s="24">
        <v>9.838316786969552</v>
      </c>
      <c r="M49" s="24">
        <v>21.17451702042096</v>
      </c>
      <c r="N49" s="24">
        <v>10.812030287065673</v>
      </c>
      <c r="O49" s="24">
        <v>0.8924712871267472</v>
      </c>
      <c r="P49" s="24">
        <v>7.918672441997626</v>
      </c>
      <c r="Q49" s="24">
        <v>12.243685564022742</v>
      </c>
      <c r="R49" s="24">
        <v>24.432796142456528</v>
      </c>
      <c r="S49" s="24">
        <v>33.51410580298635</v>
      </c>
      <c r="T49" s="24">
        <v>101.15914799642047</v>
      </c>
      <c r="U49" s="24">
        <v>22.957798741346814</v>
      </c>
      <c r="V49" s="24">
        <v>23.655896272177007</v>
      </c>
      <c r="W49" s="24">
        <v>16.44543577501789</v>
      </c>
      <c r="X49" s="24">
        <v>29.475163522999324</v>
      </c>
      <c r="Y49" s="24">
        <v>20.510757845537864</v>
      </c>
      <c r="Z49" s="24">
        <v>0.05185776612554797</v>
      </c>
      <c r="AA49" s="24">
        <v>21.34163242089587</v>
      </c>
      <c r="AB49" s="24">
        <v>21.145307201877042</v>
      </c>
      <c r="AC49" s="24">
        <v>21.421801615763997</v>
      </c>
      <c r="AD49" s="24">
        <v>23.99699993952479</v>
      </c>
      <c r="AE49" s="24">
        <v>12.460963218488622</v>
      </c>
      <c r="AF49" s="24">
        <v>16.263312579437194</v>
      </c>
      <c r="AG49" s="24">
        <v>12.605533682157004</v>
      </c>
      <c r="AH49" s="24">
        <v>66.14601192151433</v>
      </c>
      <c r="AI49" s="24">
        <v>0.31460824138327037</v>
      </c>
      <c r="AJ49" s="24">
        <v>368.1858099138929</v>
      </c>
      <c r="AK49" s="24">
        <v>70.8239266581984</v>
      </c>
      <c r="AL49" s="24">
        <v>769.1532770915516</v>
      </c>
      <c r="AM49" s="24">
        <v>1245.4764637674302</v>
      </c>
      <c r="AN49" s="24">
        <v>438.20090166748747</v>
      </c>
      <c r="AO49" s="24">
        <v>132.3118522437117</v>
      </c>
      <c r="AP49" s="24">
        <v>2.378537794067103</v>
      </c>
      <c r="AQ49" s="24">
        <v>8.954761081649872</v>
      </c>
      <c r="AR49" s="24">
        <v>504.6976737560253</v>
      </c>
      <c r="AS49" s="24">
        <v>229.46879614189524</v>
      </c>
      <c r="AT49" s="24">
        <v>310.27953724209334</v>
      </c>
      <c r="AU49" s="24">
        <v>187.71644542989546</v>
      </c>
      <c r="AV49" s="24">
        <v>353.6914763617478</v>
      </c>
      <c r="AW49" s="24">
        <v>1087.051573449899</v>
      </c>
      <c r="AX49" s="24">
        <v>34.44211704218828</v>
      </c>
      <c r="AY49" s="24">
        <v>56.2539509547778</v>
      </c>
      <c r="AZ49" s="24">
        <v>85.61116590286325</v>
      </c>
      <c r="BA49" s="24">
        <v>670.6510728078564</v>
      </c>
      <c r="BB49" s="24">
        <v>558.7689738828403</v>
      </c>
      <c r="BC49" s="24">
        <v>570.7876280625744</v>
      </c>
      <c r="BD49" s="24">
        <v>249.8660215215487</v>
      </c>
      <c r="BE49" s="24">
        <v>4.763082631674749</v>
      </c>
      <c r="BF49" s="24">
        <v>103.58686413480925</v>
      </c>
      <c r="BG49" s="24">
        <v>128.09071342825385</v>
      </c>
      <c r="BH49" s="24">
        <v>30.562589847826477</v>
      </c>
      <c r="BI49" s="24">
        <v>0</v>
      </c>
      <c r="BJ49" s="25">
        <f t="shared" si="2"/>
        <v>8844.301452759522</v>
      </c>
      <c r="BK49" s="24">
        <v>25612.826998355224</v>
      </c>
      <c r="BL49" s="24">
        <v>0</v>
      </c>
      <c r="BM49" s="24">
        <v>117.9</v>
      </c>
      <c r="BN49" s="24">
        <v>61.8234671042821</v>
      </c>
      <c r="BO49" s="24">
        <v>0</v>
      </c>
      <c r="BP49" s="24">
        <v>48.9255924836941</v>
      </c>
      <c r="BQ49" s="24">
        <v>7.703259004453699</v>
      </c>
      <c r="BR49" s="25">
        <f t="shared" si="3"/>
        <v>34693.480769707174</v>
      </c>
    </row>
    <row r="50" spans="1:70" ht="12.75">
      <c r="A50" s="31" t="s">
        <v>56</v>
      </c>
      <c r="B50" s="23" t="s">
        <v>184</v>
      </c>
      <c r="C50" s="24">
        <v>22.975367474053108</v>
      </c>
      <c r="D50" s="24">
        <v>0</v>
      </c>
      <c r="E50" s="24">
        <v>0.09728011052654259</v>
      </c>
      <c r="F50" s="24">
        <v>0</v>
      </c>
      <c r="G50" s="24">
        <v>0</v>
      </c>
      <c r="H50" s="24">
        <v>0</v>
      </c>
      <c r="I50" s="24">
        <v>0</v>
      </c>
      <c r="J50" s="24">
        <v>7.20128301199383</v>
      </c>
      <c r="K50" s="24">
        <v>123.52989734903278</v>
      </c>
      <c r="L50" s="24">
        <v>2.547480417535358</v>
      </c>
      <c r="M50" s="24">
        <v>25.26721770731735</v>
      </c>
      <c r="N50" s="24">
        <v>4.104461474782237</v>
      </c>
      <c r="O50" s="24">
        <v>1.7697708332839515</v>
      </c>
      <c r="P50" s="24">
        <v>8.202343355197591</v>
      </c>
      <c r="Q50" s="24">
        <v>13.930296366695606</v>
      </c>
      <c r="R50" s="24">
        <v>40.68480908608657</v>
      </c>
      <c r="S50" s="24">
        <v>21.73636040643193</v>
      </c>
      <c r="T50" s="24">
        <v>99.80184195832328</v>
      </c>
      <c r="U50" s="24">
        <v>20.355759756199795</v>
      </c>
      <c r="V50" s="24">
        <v>45.478099607654265</v>
      </c>
      <c r="W50" s="24">
        <v>48.38024391921223</v>
      </c>
      <c r="X50" s="24">
        <v>83.88463619478294</v>
      </c>
      <c r="Y50" s="24">
        <v>52.48044302842085</v>
      </c>
      <c r="Z50" s="24">
        <v>0.47402890759984867</v>
      </c>
      <c r="AA50" s="24">
        <v>25.83062518531356</v>
      </c>
      <c r="AB50" s="24">
        <v>12.136359528203112</v>
      </c>
      <c r="AC50" s="24">
        <v>9.327957543795911</v>
      </c>
      <c r="AD50" s="24">
        <v>24.317534537717936</v>
      </c>
      <c r="AE50" s="24">
        <v>14.729043643662715</v>
      </c>
      <c r="AF50" s="24">
        <v>9.552793745603443</v>
      </c>
      <c r="AG50" s="24">
        <v>4.039417427356689</v>
      </c>
      <c r="AH50" s="24">
        <v>23.86641046154843</v>
      </c>
      <c r="AI50" s="24">
        <v>2.307420836914852</v>
      </c>
      <c r="AJ50" s="24">
        <v>342.7390289684168</v>
      </c>
      <c r="AK50" s="24">
        <v>146.96007095443315</v>
      </c>
      <c r="AL50" s="24">
        <v>337.9609435080061</v>
      </c>
      <c r="AM50" s="24">
        <v>127.62763733835207</v>
      </c>
      <c r="AN50" s="24">
        <v>32.746932185279775</v>
      </c>
      <c r="AO50" s="24">
        <v>191.9574283133103</v>
      </c>
      <c r="AP50" s="24">
        <v>105.25425419937457</v>
      </c>
      <c r="AQ50" s="24">
        <v>91.90356923771752</v>
      </c>
      <c r="AR50" s="24">
        <v>210.94711427143395</v>
      </c>
      <c r="AS50" s="24">
        <v>145.3608135087754</v>
      </c>
      <c r="AT50" s="24">
        <v>128.5718848815984</v>
      </c>
      <c r="AU50" s="24">
        <v>45.450001565259306</v>
      </c>
      <c r="AV50" s="24">
        <v>32.07082050344869</v>
      </c>
      <c r="AW50" s="24">
        <v>25.338865197560374</v>
      </c>
      <c r="AX50" s="24">
        <v>110.11125541270714</v>
      </c>
      <c r="AY50" s="24">
        <v>158.30961554775777</v>
      </c>
      <c r="AZ50" s="24">
        <v>28.42179995738719</v>
      </c>
      <c r="BA50" s="24">
        <v>530.3850707965565</v>
      </c>
      <c r="BB50" s="24">
        <v>94.17251242820167</v>
      </c>
      <c r="BC50" s="24">
        <v>29.889729893701887</v>
      </c>
      <c r="BD50" s="24">
        <v>116.4519383148533</v>
      </c>
      <c r="BE50" s="24">
        <v>29.68132260297587</v>
      </c>
      <c r="BF50" s="24">
        <v>11.441797852823056</v>
      </c>
      <c r="BG50" s="24">
        <v>89.43568748529749</v>
      </c>
      <c r="BH50" s="24">
        <v>15.514156217745303</v>
      </c>
      <c r="BI50" s="24">
        <v>0</v>
      </c>
      <c r="BJ50" s="25">
        <f t="shared" si="2"/>
        <v>3927.71343501822</v>
      </c>
      <c r="BK50" s="24">
        <v>1739.1412119744314</v>
      </c>
      <c r="BL50" s="24">
        <v>0</v>
      </c>
      <c r="BM50" s="24">
        <v>0</v>
      </c>
      <c r="BN50" s="24">
        <v>0</v>
      </c>
      <c r="BO50" s="24">
        <v>0</v>
      </c>
      <c r="BP50" s="24">
        <v>274.208199658274</v>
      </c>
      <c r="BQ50" s="24">
        <v>25.586628691356722</v>
      </c>
      <c r="BR50" s="25">
        <f t="shared" si="3"/>
        <v>5966.649475342282</v>
      </c>
    </row>
    <row r="51" spans="1:70" ht="12.75">
      <c r="A51" s="31" t="s">
        <v>57</v>
      </c>
      <c r="B51" s="23" t="s">
        <v>185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3.6010095981372663</v>
      </c>
      <c r="K51" s="24">
        <v>50.2602673281351</v>
      </c>
      <c r="L51" s="24">
        <v>1.8846546636042074</v>
      </c>
      <c r="M51" s="24">
        <v>9.19212878840936</v>
      </c>
      <c r="N51" s="24">
        <v>3.9038401111415366</v>
      </c>
      <c r="O51" s="24">
        <v>1.0614861267931963</v>
      </c>
      <c r="P51" s="24">
        <v>10.348462686847865</v>
      </c>
      <c r="Q51" s="24">
        <v>9.747613383032537</v>
      </c>
      <c r="R51" s="24">
        <v>77.16418331501849</v>
      </c>
      <c r="S51" s="24">
        <v>103.7140802380427</v>
      </c>
      <c r="T51" s="24">
        <v>145.06661052071948</v>
      </c>
      <c r="U51" s="24">
        <v>24.71709271762664</v>
      </c>
      <c r="V51" s="24">
        <v>26.26550617589893</v>
      </c>
      <c r="W51" s="24">
        <v>74.25371733121776</v>
      </c>
      <c r="X51" s="24">
        <v>40.33124377666066</v>
      </c>
      <c r="Y51" s="24">
        <v>42.509953468796965</v>
      </c>
      <c r="Z51" s="24">
        <v>1.2665610086270114</v>
      </c>
      <c r="AA51" s="24">
        <v>20.40904415886814</v>
      </c>
      <c r="AB51" s="24">
        <v>65.18084902566605</v>
      </c>
      <c r="AC51" s="24">
        <v>3.6743184822429216</v>
      </c>
      <c r="AD51" s="24">
        <v>33.859341615351866</v>
      </c>
      <c r="AE51" s="24">
        <v>18.864275681453158</v>
      </c>
      <c r="AF51" s="24">
        <v>6.139713615143586</v>
      </c>
      <c r="AG51" s="24">
        <v>0.357178167937254</v>
      </c>
      <c r="AH51" s="24">
        <v>36.769254821932726</v>
      </c>
      <c r="AI51" s="24">
        <v>5.399456793551155</v>
      </c>
      <c r="AJ51" s="24">
        <v>146.0641882622148</v>
      </c>
      <c r="AK51" s="24">
        <v>79.30872377036508</v>
      </c>
      <c r="AL51" s="24">
        <v>1147.541272692739</v>
      </c>
      <c r="AM51" s="24">
        <v>187.94979991970328</v>
      </c>
      <c r="AN51" s="24">
        <v>24.981321230718542</v>
      </c>
      <c r="AO51" s="24">
        <v>49.335496148637546</v>
      </c>
      <c r="AP51" s="24">
        <v>34.636887276142915</v>
      </c>
      <c r="AQ51" s="24">
        <v>15.61425867931921</v>
      </c>
      <c r="AR51" s="24">
        <v>193.20195978156548</v>
      </c>
      <c r="AS51" s="24">
        <v>179.15761350444953</v>
      </c>
      <c r="AT51" s="24">
        <v>657.7680446746674</v>
      </c>
      <c r="AU51" s="24">
        <v>164.12479313917427</v>
      </c>
      <c r="AV51" s="24">
        <v>59.54928792615111</v>
      </c>
      <c r="AW51" s="24">
        <v>32.30180548804108</v>
      </c>
      <c r="AX51" s="24">
        <v>51.64118209897726</v>
      </c>
      <c r="AY51" s="24">
        <v>753.1237288829702</v>
      </c>
      <c r="AZ51" s="24">
        <v>69.54316302338484</v>
      </c>
      <c r="BA51" s="24">
        <v>378.5550702419316</v>
      </c>
      <c r="BB51" s="24">
        <v>389.46114671945304</v>
      </c>
      <c r="BC51" s="24">
        <v>31.088359122018222</v>
      </c>
      <c r="BD51" s="24">
        <v>136.34590791863204</v>
      </c>
      <c r="BE51" s="24">
        <v>14.418455811255246</v>
      </c>
      <c r="BF51" s="24">
        <v>50.37140197100851</v>
      </c>
      <c r="BG51" s="24">
        <v>33.70315798473174</v>
      </c>
      <c r="BH51" s="24">
        <v>2.1568528577341395</v>
      </c>
      <c r="BI51" s="24">
        <v>0</v>
      </c>
      <c r="BJ51" s="25">
        <f t="shared" si="2"/>
        <v>5697.8857227268445</v>
      </c>
      <c r="BK51" s="24">
        <v>48.54669347753848</v>
      </c>
      <c r="BL51" s="24">
        <v>0</v>
      </c>
      <c r="BM51" s="24">
        <v>0</v>
      </c>
      <c r="BN51" s="24">
        <v>2835.8684357319366</v>
      </c>
      <c r="BO51" s="24">
        <v>0</v>
      </c>
      <c r="BP51" s="24">
        <v>2164.916462573253</v>
      </c>
      <c r="BQ51" s="24">
        <v>533.7746653706097</v>
      </c>
      <c r="BR51" s="25">
        <f t="shared" si="3"/>
        <v>11280.991979880182</v>
      </c>
    </row>
    <row r="52" spans="1:70" ht="12.75">
      <c r="A52" s="31" t="s">
        <v>58</v>
      </c>
      <c r="B52" s="23" t="s">
        <v>104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0.20581069592205548</v>
      </c>
      <c r="K52" s="24">
        <v>3.4194120514389272</v>
      </c>
      <c r="L52" s="24">
        <v>0.06734321032273613</v>
      </c>
      <c r="M52" s="24">
        <v>0.9233943247663499</v>
      </c>
      <c r="N52" s="24">
        <v>0.02492531477819722</v>
      </c>
      <c r="O52" s="24">
        <v>0.13975745325904748</v>
      </c>
      <c r="P52" s="24">
        <v>0.11424557287196291</v>
      </c>
      <c r="Q52" s="24">
        <v>0.21346144873212636</v>
      </c>
      <c r="R52" s="24">
        <v>0.16712033559526623</v>
      </c>
      <c r="S52" s="24">
        <v>20.575789324436926</v>
      </c>
      <c r="T52" s="24">
        <v>234.7532388699542</v>
      </c>
      <c r="U52" s="24">
        <v>8.933147950101663</v>
      </c>
      <c r="V52" s="24">
        <v>1.717555836001404</v>
      </c>
      <c r="W52" s="24">
        <v>19.75151535071206</v>
      </c>
      <c r="X52" s="24">
        <v>4.865233835336445</v>
      </c>
      <c r="Y52" s="24">
        <v>3.2034438229803435</v>
      </c>
      <c r="Z52" s="24">
        <v>0.680211528727783</v>
      </c>
      <c r="AA52" s="24">
        <v>6.748663562577562</v>
      </c>
      <c r="AB52" s="24">
        <v>2.359742031821347</v>
      </c>
      <c r="AC52" s="24">
        <v>2.7945773460776175</v>
      </c>
      <c r="AD52" s="24">
        <v>0.14626030765462217</v>
      </c>
      <c r="AE52" s="24">
        <v>3.3768669061835297</v>
      </c>
      <c r="AF52" s="24">
        <v>0.11720377950724592</v>
      </c>
      <c r="AG52" s="24">
        <v>0.04188532036496137</v>
      </c>
      <c r="AH52" s="24">
        <v>2.6593777265856664</v>
      </c>
      <c r="AI52" s="24">
        <v>0.01064421933550017</v>
      </c>
      <c r="AJ52" s="24">
        <v>2.6431901641627285</v>
      </c>
      <c r="AK52" s="24">
        <v>2.246378530823125</v>
      </c>
      <c r="AL52" s="24">
        <v>14.042645533300245</v>
      </c>
      <c r="AM52" s="24">
        <v>1.6958648501442815</v>
      </c>
      <c r="AN52" s="24">
        <v>0.45003989996497573</v>
      </c>
      <c r="AO52" s="24">
        <v>0</v>
      </c>
      <c r="AP52" s="24">
        <v>0</v>
      </c>
      <c r="AQ52" s="24">
        <v>0</v>
      </c>
      <c r="AR52" s="24">
        <v>0.004086708824763795</v>
      </c>
      <c r="AS52" s="24">
        <v>1.1657255557842516</v>
      </c>
      <c r="AT52" s="24">
        <v>0</v>
      </c>
      <c r="AU52" s="24">
        <v>0</v>
      </c>
      <c r="AV52" s="24">
        <v>0</v>
      </c>
      <c r="AW52" s="24">
        <v>0</v>
      </c>
      <c r="AX52" s="24">
        <v>0.34935786363571875</v>
      </c>
      <c r="AY52" s="24">
        <v>1.700864960419346</v>
      </c>
      <c r="AZ52" s="24">
        <v>96.27728798182282</v>
      </c>
      <c r="BA52" s="24">
        <v>34.08247279689532</v>
      </c>
      <c r="BB52" s="24">
        <v>147.1706384070381</v>
      </c>
      <c r="BC52" s="24">
        <v>6.836540453745332</v>
      </c>
      <c r="BD52" s="24">
        <v>2.59457133841382</v>
      </c>
      <c r="BE52" s="24">
        <v>0.3032211383002077</v>
      </c>
      <c r="BF52" s="24">
        <v>9.20909446043861</v>
      </c>
      <c r="BG52" s="24">
        <v>0.008132326045696723</v>
      </c>
      <c r="BH52" s="24">
        <v>0.013468779558892655</v>
      </c>
      <c r="BI52" s="24">
        <v>0</v>
      </c>
      <c r="BJ52" s="25">
        <f t="shared" si="2"/>
        <v>638.8044098753637</v>
      </c>
      <c r="BK52" s="24">
        <v>0</v>
      </c>
      <c r="BL52" s="24">
        <v>127.1</v>
      </c>
      <c r="BM52" s="24">
        <v>1039.6</v>
      </c>
      <c r="BN52" s="24">
        <v>0</v>
      </c>
      <c r="BO52" s="24">
        <v>0</v>
      </c>
      <c r="BP52" s="24">
        <v>1292.6608158904642</v>
      </c>
      <c r="BQ52" s="24">
        <v>385.477174634236</v>
      </c>
      <c r="BR52" s="25">
        <f t="shared" si="3"/>
        <v>3483.6424004000637</v>
      </c>
    </row>
    <row r="53" spans="1:70" ht="12.75">
      <c r="A53" s="31" t="s">
        <v>59</v>
      </c>
      <c r="B53" s="23" t="s">
        <v>60</v>
      </c>
      <c r="C53" s="24">
        <v>66.22101749820854</v>
      </c>
      <c r="D53" s="24">
        <v>0</v>
      </c>
      <c r="E53" s="24">
        <v>1.5463593229022807</v>
      </c>
      <c r="F53" s="24">
        <v>0</v>
      </c>
      <c r="G53" s="24">
        <v>0</v>
      </c>
      <c r="H53" s="24">
        <v>0</v>
      </c>
      <c r="I53" s="24">
        <v>0</v>
      </c>
      <c r="J53" s="24">
        <v>38.87283615128886</v>
      </c>
      <c r="K53" s="24">
        <v>1437.7747429377594</v>
      </c>
      <c r="L53" s="24">
        <v>55.10421500687085</v>
      </c>
      <c r="M53" s="24">
        <v>127.94020853799466</v>
      </c>
      <c r="N53" s="24">
        <v>202.90687006754317</v>
      </c>
      <c r="O53" s="24">
        <v>18.91099359351666</v>
      </c>
      <c r="P53" s="24">
        <v>133.0902345761049</v>
      </c>
      <c r="Q53" s="24">
        <v>116.62668903021529</v>
      </c>
      <c r="R53" s="24">
        <v>602.7874456265561</v>
      </c>
      <c r="S53" s="24">
        <v>707.201809422398</v>
      </c>
      <c r="T53" s="24">
        <v>1405.712919822353</v>
      </c>
      <c r="U53" s="24">
        <v>337.5298538431492</v>
      </c>
      <c r="V53" s="24">
        <v>248.40803350933152</v>
      </c>
      <c r="W53" s="24">
        <v>286.16722971302926</v>
      </c>
      <c r="X53" s="24">
        <v>419.060764661035</v>
      </c>
      <c r="Y53" s="24">
        <v>342.0374571454326</v>
      </c>
      <c r="Z53" s="24">
        <v>19.851873820477778</v>
      </c>
      <c r="AA53" s="24">
        <v>285.56447665067844</v>
      </c>
      <c r="AB53" s="24">
        <v>145.66358779265116</v>
      </c>
      <c r="AC53" s="24">
        <v>77.58330288579357</v>
      </c>
      <c r="AD53" s="24">
        <v>343.86000103684546</v>
      </c>
      <c r="AE53" s="24">
        <v>63.45872808290458</v>
      </c>
      <c r="AF53" s="24">
        <v>144.5208142230508</v>
      </c>
      <c r="AG53" s="24">
        <v>17.556857282654324</v>
      </c>
      <c r="AH53" s="24">
        <v>741.6256135000467</v>
      </c>
      <c r="AI53" s="24">
        <v>37.3040728702047</v>
      </c>
      <c r="AJ53" s="24">
        <v>1692.9016286788244</v>
      </c>
      <c r="AK53" s="24">
        <v>1080.1527725841006</v>
      </c>
      <c r="AL53" s="24">
        <v>4292.650208548616</v>
      </c>
      <c r="AM53" s="24">
        <v>2274.0682261980846</v>
      </c>
      <c r="AN53" s="24">
        <v>956.4149829349701</v>
      </c>
      <c r="AO53" s="24">
        <v>395.0271343193097</v>
      </c>
      <c r="AP53" s="24">
        <v>31.456003374283114</v>
      </c>
      <c r="AQ53" s="24">
        <v>51.50670203243415</v>
      </c>
      <c r="AR53" s="24">
        <v>1132.6513141098658</v>
      </c>
      <c r="AS53" s="24">
        <v>808.9406365055999</v>
      </c>
      <c r="AT53" s="24">
        <v>1051.0777314427323</v>
      </c>
      <c r="AU53" s="24">
        <v>760.5958650504567</v>
      </c>
      <c r="AV53" s="24">
        <v>685.3847999284056</v>
      </c>
      <c r="AW53" s="24">
        <v>1031.7388393436484</v>
      </c>
      <c r="AX53" s="24">
        <v>376.8166728105599</v>
      </c>
      <c r="AY53" s="24">
        <v>938.2848508094137</v>
      </c>
      <c r="AZ53" s="24">
        <v>107.63572523093737</v>
      </c>
      <c r="BA53" s="24">
        <v>18012.196463554</v>
      </c>
      <c r="BB53" s="24">
        <v>1051.857525796225</v>
      </c>
      <c r="BC53" s="24">
        <v>235.1969620436353</v>
      </c>
      <c r="BD53" s="24">
        <v>1054.7498431941617</v>
      </c>
      <c r="BE53" s="24">
        <v>209.51282556010645</v>
      </c>
      <c r="BF53" s="24">
        <v>422.0859526821116</v>
      </c>
      <c r="BG53" s="24">
        <v>670.5991200342326</v>
      </c>
      <c r="BH53" s="24">
        <v>104.48911066097467</v>
      </c>
      <c r="BI53" s="24">
        <v>0</v>
      </c>
      <c r="BJ53" s="25">
        <f t="shared" si="2"/>
        <v>47852.880906038685</v>
      </c>
      <c r="BK53" s="24">
        <v>1618.344195172595</v>
      </c>
      <c r="BL53" s="24">
        <v>0</v>
      </c>
      <c r="BM53" s="24">
        <v>0</v>
      </c>
      <c r="BN53" s="24">
        <v>1500.2200735984056</v>
      </c>
      <c r="BO53" s="24">
        <v>0</v>
      </c>
      <c r="BP53" s="24">
        <v>9195.283999999994</v>
      </c>
      <c r="BQ53" s="24">
        <v>1399.9644084220663</v>
      </c>
      <c r="BR53" s="25">
        <f t="shared" si="3"/>
        <v>61566.69358323175</v>
      </c>
    </row>
    <row r="54" spans="1:70" ht="12.75">
      <c r="A54" s="31" t="s">
        <v>61</v>
      </c>
      <c r="B54" s="23" t="s">
        <v>186</v>
      </c>
      <c r="C54" s="24">
        <v>3.1584291576411356</v>
      </c>
      <c r="D54" s="24">
        <v>0.017931308095803976</v>
      </c>
      <c r="E54" s="24">
        <v>0.04374213412450579</v>
      </c>
      <c r="F54" s="24">
        <v>0</v>
      </c>
      <c r="G54" s="24">
        <v>0</v>
      </c>
      <c r="H54" s="24">
        <v>0</v>
      </c>
      <c r="I54" s="24">
        <v>0</v>
      </c>
      <c r="J54" s="24">
        <v>0.3314602755627059</v>
      </c>
      <c r="K54" s="24">
        <v>20.02603243068534</v>
      </c>
      <c r="L54" s="24">
        <v>0.6935552355236938</v>
      </c>
      <c r="M54" s="24">
        <v>3.7488613426409323</v>
      </c>
      <c r="N54" s="24">
        <v>1.0902825460353576</v>
      </c>
      <c r="O54" s="24">
        <v>0.18636020650017043</v>
      </c>
      <c r="P54" s="24">
        <v>1.8505569931514758</v>
      </c>
      <c r="Q54" s="24">
        <v>2.1833180350109114</v>
      </c>
      <c r="R54" s="24">
        <v>3.5503850722771872</v>
      </c>
      <c r="S54" s="24">
        <v>11.938117433311875</v>
      </c>
      <c r="T54" s="24">
        <v>16.545046316678096</v>
      </c>
      <c r="U54" s="24">
        <v>2.653878558025933</v>
      </c>
      <c r="V54" s="24">
        <v>3.557755225163378</v>
      </c>
      <c r="W54" s="24">
        <v>8.217885053673848</v>
      </c>
      <c r="X54" s="24">
        <v>5.0469231883264865</v>
      </c>
      <c r="Y54" s="24">
        <v>4.688081419008719</v>
      </c>
      <c r="Z54" s="24">
        <v>0.12283952754370088</v>
      </c>
      <c r="AA54" s="24">
        <v>2.325328706458684</v>
      </c>
      <c r="AB54" s="24">
        <v>2.0569520065077356</v>
      </c>
      <c r="AC54" s="24">
        <v>0.6086325017531582</v>
      </c>
      <c r="AD54" s="24">
        <v>14.141798729886442</v>
      </c>
      <c r="AE54" s="24">
        <v>0.9212413195953356</v>
      </c>
      <c r="AF54" s="24">
        <v>2.1002828391871904</v>
      </c>
      <c r="AG54" s="24">
        <v>1.0866016217475107</v>
      </c>
      <c r="AH54" s="24">
        <v>3.102613346339424</v>
      </c>
      <c r="AI54" s="24">
        <v>0.2147035243165395</v>
      </c>
      <c r="AJ54" s="24">
        <v>20.66955132443672</v>
      </c>
      <c r="AK54" s="24">
        <v>5.7413536834653085</v>
      </c>
      <c r="AL54" s="24">
        <v>12.655158018843657</v>
      </c>
      <c r="AM54" s="24">
        <v>8.227139416017001</v>
      </c>
      <c r="AN54" s="24">
        <v>5.4911811926872</v>
      </c>
      <c r="AO54" s="24">
        <v>5.198390155993309</v>
      </c>
      <c r="AP54" s="24">
        <v>1.8577818880992638</v>
      </c>
      <c r="AQ54" s="24">
        <v>1.440407948124014</v>
      </c>
      <c r="AR54" s="24">
        <v>9.456071676353416</v>
      </c>
      <c r="AS54" s="24">
        <v>4.55639297393227</v>
      </c>
      <c r="AT54" s="24">
        <v>29.321813798692826</v>
      </c>
      <c r="AU54" s="24">
        <v>2.8373832466485305</v>
      </c>
      <c r="AV54" s="24">
        <v>1.5272750329995746</v>
      </c>
      <c r="AW54" s="24">
        <v>5.738241279716571</v>
      </c>
      <c r="AX54" s="24">
        <v>1.541219955559006</v>
      </c>
      <c r="AY54" s="24">
        <v>2.8335057867421636</v>
      </c>
      <c r="AZ54" s="24">
        <v>0.6319653329271545</v>
      </c>
      <c r="BA54" s="24">
        <v>21.98302709030134</v>
      </c>
      <c r="BB54" s="24">
        <v>0</v>
      </c>
      <c r="BC54" s="24">
        <v>0.23978438855336517</v>
      </c>
      <c r="BD54" s="24">
        <v>8.376568419782487</v>
      </c>
      <c r="BE54" s="24">
        <v>1.0484739540727257</v>
      </c>
      <c r="BF54" s="24">
        <v>0.8620370808960952</v>
      </c>
      <c r="BG54" s="24">
        <v>2.726849675209118</v>
      </c>
      <c r="BH54" s="24">
        <v>0.7956601242589173</v>
      </c>
      <c r="BI54" s="24">
        <v>0</v>
      </c>
      <c r="BJ54" s="25">
        <f t="shared" si="2"/>
        <v>271.96682949908524</v>
      </c>
      <c r="BK54" s="24">
        <v>969.45</v>
      </c>
      <c r="BL54" s="24">
        <v>0</v>
      </c>
      <c r="BM54" s="24">
        <v>22809.6</v>
      </c>
      <c r="BN54" s="24">
        <v>0</v>
      </c>
      <c r="BO54" s="24">
        <v>0</v>
      </c>
      <c r="BP54" s="24">
        <v>0</v>
      </c>
      <c r="BQ54" s="24">
        <v>0</v>
      </c>
      <c r="BR54" s="25">
        <f t="shared" si="3"/>
        <v>24051.016829499084</v>
      </c>
    </row>
    <row r="55" spans="1:70" ht="12.75">
      <c r="A55" s="31" t="s">
        <v>62</v>
      </c>
      <c r="B55" s="23" t="s">
        <v>63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1.0032209271292387</v>
      </c>
      <c r="K55" s="24">
        <v>14.241568617156073</v>
      </c>
      <c r="L55" s="24">
        <v>0.464939398072128</v>
      </c>
      <c r="M55" s="24">
        <v>1.1706830875822107</v>
      </c>
      <c r="N55" s="24">
        <v>1.1329739131766146</v>
      </c>
      <c r="O55" s="24">
        <v>0.39468609809853517</v>
      </c>
      <c r="P55" s="24">
        <v>0.327527883677091</v>
      </c>
      <c r="Q55" s="24">
        <v>1.3880876543974845</v>
      </c>
      <c r="R55" s="24">
        <v>3.557669192839233</v>
      </c>
      <c r="S55" s="24">
        <v>3.1607850184292103</v>
      </c>
      <c r="T55" s="24">
        <v>11.309853420738708</v>
      </c>
      <c r="U55" s="24">
        <v>3.1082264524531893</v>
      </c>
      <c r="V55" s="24">
        <v>3.0948556397634235</v>
      </c>
      <c r="W55" s="24">
        <v>12.84812245945118</v>
      </c>
      <c r="X55" s="24">
        <v>10.005160454299162</v>
      </c>
      <c r="Y55" s="24">
        <v>6.597287793249097</v>
      </c>
      <c r="Z55" s="24">
        <v>0.1756909309198514</v>
      </c>
      <c r="AA55" s="24">
        <v>3.705405414985372</v>
      </c>
      <c r="AB55" s="24">
        <v>4.586610609603525</v>
      </c>
      <c r="AC55" s="24">
        <v>0.6128057560138469</v>
      </c>
      <c r="AD55" s="24">
        <v>5.017557899967066</v>
      </c>
      <c r="AE55" s="24">
        <v>1.4872932932991567</v>
      </c>
      <c r="AF55" s="24">
        <v>1.9988515195191892</v>
      </c>
      <c r="AG55" s="24">
        <v>0.02237451946651552</v>
      </c>
      <c r="AH55" s="24">
        <v>5.884912952308536</v>
      </c>
      <c r="AI55" s="24">
        <v>1.1747093329096585</v>
      </c>
      <c r="AJ55" s="24">
        <v>17.61619981773575</v>
      </c>
      <c r="AK55" s="24">
        <v>9.580476152549243</v>
      </c>
      <c r="AL55" s="24">
        <v>53.46187147289589</v>
      </c>
      <c r="AM55" s="24">
        <v>12.506630911502539</v>
      </c>
      <c r="AN55" s="24">
        <v>6.866548189545234</v>
      </c>
      <c r="AO55" s="24">
        <v>3.2245824973143975</v>
      </c>
      <c r="AP55" s="24">
        <v>0.8892652080084169</v>
      </c>
      <c r="AQ55" s="24">
        <v>5.53575977874769</v>
      </c>
      <c r="AR55" s="24">
        <v>12.58513441715013</v>
      </c>
      <c r="AS55" s="24">
        <v>31.090551246377494</v>
      </c>
      <c r="AT55" s="24">
        <v>31.387876224333368</v>
      </c>
      <c r="AU55" s="24">
        <v>17.818864835090828</v>
      </c>
      <c r="AV55" s="24">
        <v>0</v>
      </c>
      <c r="AW55" s="24">
        <v>12.715070237915308</v>
      </c>
      <c r="AX55" s="24">
        <v>2.6481099211469736</v>
      </c>
      <c r="AY55" s="24">
        <v>36.74954229953676</v>
      </c>
      <c r="AZ55" s="24">
        <v>0.3865033946850616</v>
      </c>
      <c r="BA55" s="24">
        <v>71.01255663097962</v>
      </c>
      <c r="BB55" s="24">
        <v>7.253087282064891</v>
      </c>
      <c r="BC55" s="24">
        <v>2.036197387666684</v>
      </c>
      <c r="BD55" s="24">
        <v>13.842820039838221</v>
      </c>
      <c r="BE55" s="24">
        <v>3.091936575307607</v>
      </c>
      <c r="BF55" s="24">
        <v>5.931779314908015</v>
      </c>
      <c r="BG55" s="24">
        <v>5.9856318373562</v>
      </c>
      <c r="BH55" s="24">
        <v>4.520087889019711</v>
      </c>
      <c r="BI55" s="24">
        <v>0</v>
      </c>
      <c r="BJ55" s="25">
        <f t="shared" si="2"/>
        <v>467.2089438011812</v>
      </c>
      <c r="BK55" s="24">
        <v>718.8322011807651</v>
      </c>
      <c r="BL55" s="24">
        <v>285.1</v>
      </c>
      <c r="BM55" s="24">
        <v>16927.3</v>
      </c>
      <c r="BN55" s="24">
        <v>0</v>
      </c>
      <c r="BO55" s="24">
        <v>0</v>
      </c>
      <c r="BP55" s="24">
        <v>32.3747384250132</v>
      </c>
      <c r="BQ55" s="24">
        <v>5.0973525843849</v>
      </c>
      <c r="BR55" s="25">
        <f t="shared" si="3"/>
        <v>18435.913235991342</v>
      </c>
    </row>
    <row r="56" spans="1:70" ht="12.75">
      <c r="A56" s="31" t="s">
        <v>64</v>
      </c>
      <c r="B56" s="23" t="s">
        <v>187</v>
      </c>
      <c r="C56" s="24">
        <v>231.9304271400319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0.15610524543278373</v>
      </c>
      <c r="K56" s="24">
        <v>99.04197529113438</v>
      </c>
      <c r="L56" s="24">
        <v>0.17189202688769142</v>
      </c>
      <c r="M56" s="24">
        <v>1.9360774297025138</v>
      </c>
      <c r="N56" s="24">
        <v>0.08436679230570054</v>
      </c>
      <c r="O56" s="24">
        <v>0.7178409733284843</v>
      </c>
      <c r="P56" s="24">
        <v>0.5402267042250007</v>
      </c>
      <c r="Q56" s="24">
        <v>0.8670856271784388</v>
      </c>
      <c r="R56" s="24">
        <v>1.7275933807986357</v>
      </c>
      <c r="S56" s="24">
        <v>2.259311705395219</v>
      </c>
      <c r="T56" s="24">
        <v>21.916116206067198</v>
      </c>
      <c r="U56" s="24">
        <v>4.878672520644344</v>
      </c>
      <c r="V56" s="24">
        <v>2.6286488899730056</v>
      </c>
      <c r="W56" s="24">
        <v>1.0806602195044601</v>
      </c>
      <c r="X56" s="24">
        <v>1.0620318037320793</v>
      </c>
      <c r="Y56" s="24">
        <v>4.774668615648154</v>
      </c>
      <c r="Z56" s="24">
        <v>0.09218281016214601</v>
      </c>
      <c r="AA56" s="24">
        <v>1.0248934550976403</v>
      </c>
      <c r="AB56" s="24">
        <v>0.6659787417765023</v>
      </c>
      <c r="AC56" s="24">
        <v>0.5884614480338761</v>
      </c>
      <c r="AD56" s="24">
        <v>5.205583114341229</v>
      </c>
      <c r="AE56" s="24">
        <v>0.7101133521381998</v>
      </c>
      <c r="AF56" s="24">
        <v>1.3945800391015157</v>
      </c>
      <c r="AG56" s="24">
        <v>0.08506273806570201</v>
      </c>
      <c r="AH56" s="24">
        <v>0.9534961994045303</v>
      </c>
      <c r="AI56" s="24">
        <v>0.11481762024586643</v>
      </c>
      <c r="AJ56" s="24">
        <v>5.914010546731808</v>
      </c>
      <c r="AK56" s="24">
        <v>5.804150189893598</v>
      </c>
      <c r="AL56" s="24">
        <v>9.693438398284218</v>
      </c>
      <c r="AM56" s="24">
        <v>5.072961237901079</v>
      </c>
      <c r="AN56" s="24">
        <v>2.667486367551396</v>
      </c>
      <c r="AO56" s="24">
        <v>5.011702784022744</v>
      </c>
      <c r="AP56" s="24">
        <v>1.0448577728998245</v>
      </c>
      <c r="AQ56" s="24">
        <v>0.08997405525447265</v>
      </c>
      <c r="AR56" s="24">
        <v>8.061069814799703</v>
      </c>
      <c r="AS56" s="24">
        <v>0.9568396930918367</v>
      </c>
      <c r="AT56" s="24">
        <v>0</v>
      </c>
      <c r="AU56" s="24">
        <v>0</v>
      </c>
      <c r="AV56" s="24">
        <v>0</v>
      </c>
      <c r="AW56" s="24">
        <v>0.3411829636420164</v>
      </c>
      <c r="AX56" s="24">
        <v>0.4789279270227218</v>
      </c>
      <c r="AY56" s="24">
        <v>1.7802219683616918</v>
      </c>
      <c r="AZ56" s="24">
        <v>1.4498674010200663</v>
      </c>
      <c r="BA56" s="24">
        <v>3.848034290281301</v>
      </c>
      <c r="BB56" s="24">
        <v>95.33913964386963</v>
      </c>
      <c r="BC56" s="24">
        <v>8.055256994664731</v>
      </c>
      <c r="BD56" s="24">
        <v>2480.910534358124</v>
      </c>
      <c r="BE56" s="24">
        <v>0.7568169609810049</v>
      </c>
      <c r="BF56" s="24">
        <v>0</v>
      </c>
      <c r="BG56" s="24">
        <v>3.6210249738064055</v>
      </c>
      <c r="BH56" s="24">
        <v>0.7312191600366464</v>
      </c>
      <c r="BI56" s="24">
        <v>0</v>
      </c>
      <c r="BJ56" s="25">
        <f t="shared" si="2"/>
        <v>3028.237587592598</v>
      </c>
      <c r="BK56" s="24">
        <v>7332.399140907977</v>
      </c>
      <c r="BL56" s="24">
        <v>1152.3</v>
      </c>
      <c r="BM56" s="24">
        <v>19153.515854620953</v>
      </c>
      <c r="BN56" s="24">
        <v>0</v>
      </c>
      <c r="BO56" s="24">
        <v>0</v>
      </c>
      <c r="BP56" s="24">
        <v>24.744217598592158</v>
      </c>
      <c r="BQ56" s="24">
        <v>3.895938860383641</v>
      </c>
      <c r="BR56" s="25">
        <f t="shared" si="3"/>
        <v>30695.092739580505</v>
      </c>
    </row>
    <row r="57" spans="1:70" ht="12.75">
      <c r="A57" s="31" t="s">
        <v>65</v>
      </c>
      <c r="B57" s="23" t="s">
        <v>188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1.2356460371804923</v>
      </c>
      <c r="K57" s="24">
        <v>47.713445204596574</v>
      </c>
      <c r="L57" s="24">
        <v>1.0375622590260922</v>
      </c>
      <c r="M57" s="24">
        <v>9.055893238396408</v>
      </c>
      <c r="N57" s="24">
        <v>0.2352730140079403</v>
      </c>
      <c r="O57" s="24">
        <v>0.5501042356344281</v>
      </c>
      <c r="P57" s="24">
        <v>4.170827484814362</v>
      </c>
      <c r="Q57" s="24">
        <v>7.257651504289669</v>
      </c>
      <c r="R57" s="24">
        <v>2.355345843926244</v>
      </c>
      <c r="S57" s="24">
        <v>16.78110870568042</v>
      </c>
      <c r="T57" s="24">
        <v>90.74473466868828</v>
      </c>
      <c r="U57" s="24">
        <v>10.946061116304623</v>
      </c>
      <c r="V57" s="24">
        <v>18.32105877941354</v>
      </c>
      <c r="W57" s="24">
        <v>78.31471743474023</v>
      </c>
      <c r="X57" s="24">
        <v>13.607903658815717</v>
      </c>
      <c r="Y57" s="24">
        <v>8.58647838277076</v>
      </c>
      <c r="Z57" s="24">
        <v>0.12399632794410542</v>
      </c>
      <c r="AA57" s="24">
        <v>2.235782030913652</v>
      </c>
      <c r="AB57" s="24">
        <v>1.7070625537438198</v>
      </c>
      <c r="AC57" s="24">
        <v>0.6013620672897587</v>
      </c>
      <c r="AD57" s="24">
        <v>10.714474795411633</v>
      </c>
      <c r="AE57" s="24">
        <v>1.2066990926754884</v>
      </c>
      <c r="AF57" s="24">
        <v>7.911810491268638</v>
      </c>
      <c r="AG57" s="24">
        <v>21.093344648618285</v>
      </c>
      <c r="AH57" s="24">
        <v>6.022746613234465</v>
      </c>
      <c r="AI57" s="24">
        <v>442.58477777124386</v>
      </c>
      <c r="AJ57" s="24">
        <v>112.33110218075134</v>
      </c>
      <c r="AK57" s="24">
        <v>23.979702420308254</v>
      </c>
      <c r="AL57" s="24">
        <v>85.18659272263811</v>
      </c>
      <c r="AM57" s="24">
        <v>58.01179562953445</v>
      </c>
      <c r="AN57" s="24">
        <v>28.175311641850044</v>
      </c>
      <c r="AO57" s="24">
        <v>5.9801478790564015</v>
      </c>
      <c r="AP57" s="24">
        <v>1.5712235207825438</v>
      </c>
      <c r="AQ57" s="24">
        <v>0.0722972551044457</v>
      </c>
      <c r="AR57" s="24">
        <v>18.22942350216758</v>
      </c>
      <c r="AS57" s="24">
        <v>4.126575970713651</v>
      </c>
      <c r="AT57" s="24">
        <v>0</v>
      </c>
      <c r="AU57" s="24">
        <v>0</v>
      </c>
      <c r="AV57" s="24">
        <v>0</v>
      </c>
      <c r="AW57" s="24">
        <v>68.86493084466228</v>
      </c>
      <c r="AX57" s="24">
        <v>2.0056647399510634</v>
      </c>
      <c r="AY57" s="24">
        <v>8.274877103108</v>
      </c>
      <c r="AZ57" s="24">
        <v>0.7224345732284608</v>
      </c>
      <c r="BA57" s="24">
        <v>50.250675682087426</v>
      </c>
      <c r="BB57" s="24">
        <v>195.71077691872554</v>
      </c>
      <c r="BC57" s="24">
        <v>12.688552032802107</v>
      </c>
      <c r="BD57" s="24">
        <v>42.85792948246778</v>
      </c>
      <c r="BE57" s="24">
        <v>700.6723054189383</v>
      </c>
      <c r="BF57" s="24">
        <v>5.6598947851423045</v>
      </c>
      <c r="BG57" s="24">
        <v>16.38348588405929</v>
      </c>
      <c r="BH57" s="24">
        <v>10.15802029706918</v>
      </c>
      <c r="BI57" s="24">
        <v>0</v>
      </c>
      <c r="BJ57" s="25">
        <f t="shared" si="2"/>
        <v>2257.0295884457773</v>
      </c>
      <c r="BK57" s="24">
        <v>398.59504132231405</v>
      </c>
      <c r="BL57" s="24">
        <v>0</v>
      </c>
      <c r="BM57" s="24">
        <v>0</v>
      </c>
      <c r="BN57" s="24">
        <v>0</v>
      </c>
      <c r="BO57" s="24">
        <v>0</v>
      </c>
      <c r="BP57" s="24">
        <v>151.61887515467802</v>
      </c>
      <c r="BQ57" s="24">
        <v>27.265663007561983</v>
      </c>
      <c r="BR57" s="25">
        <f t="shared" si="3"/>
        <v>2834.5091679303314</v>
      </c>
    </row>
    <row r="58" spans="1:70" ht="12.75">
      <c r="A58" s="31" t="s">
        <v>66</v>
      </c>
      <c r="B58" s="23" t="s">
        <v>189</v>
      </c>
      <c r="C58" s="24">
        <v>67.6218540075111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1.0790627988550878</v>
      </c>
      <c r="K58" s="24">
        <v>46.77654092531219</v>
      </c>
      <c r="L58" s="24">
        <v>0.9311046449150425</v>
      </c>
      <c r="M58" s="24">
        <v>5.593665976773653</v>
      </c>
      <c r="N58" s="24">
        <v>0.6165510502445193</v>
      </c>
      <c r="O58" s="24">
        <v>0.4581124750692038</v>
      </c>
      <c r="P58" s="24">
        <v>0.670668361569525</v>
      </c>
      <c r="Q58" s="24">
        <v>2.5993171154040247</v>
      </c>
      <c r="R58" s="24">
        <v>15.900091546120716</v>
      </c>
      <c r="S58" s="24">
        <v>51.365063115621496</v>
      </c>
      <c r="T58" s="24">
        <v>30.959495718888938</v>
      </c>
      <c r="U58" s="24">
        <v>6.166572668877141</v>
      </c>
      <c r="V58" s="24">
        <v>24.559143442486544</v>
      </c>
      <c r="W58" s="24">
        <v>25.228220165667835</v>
      </c>
      <c r="X58" s="24">
        <v>8.276440578455698</v>
      </c>
      <c r="Y58" s="24">
        <v>11.399541764494922</v>
      </c>
      <c r="Z58" s="24">
        <v>0.1949664675599301</v>
      </c>
      <c r="AA58" s="24">
        <v>4.404226530928071</v>
      </c>
      <c r="AB58" s="24">
        <v>7.182329926487665</v>
      </c>
      <c r="AC58" s="24">
        <v>2.1214683486116965</v>
      </c>
      <c r="AD58" s="24">
        <v>8.908404773013519</v>
      </c>
      <c r="AE58" s="24">
        <v>2.1326752418480703</v>
      </c>
      <c r="AF58" s="24">
        <v>2.9641504511780328</v>
      </c>
      <c r="AG58" s="24">
        <v>0.7173948661703954</v>
      </c>
      <c r="AH58" s="24">
        <v>35.64373961902062</v>
      </c>
      <c r="AI58" s="24">
        <v>1.6612535722598867</v>
      </c>
      <c r="AJ58" s="24">
        <v>88.06055177283221</v>
      </c>
      <c r="AK58" s="24">
        <v>28.886022563561752</v>
      </c>
      <c r="AL58" s="24">
        <v>127.78810404083598</v>
      </c>
      <c r="AM58" s="24">
        <v>102.6394444367624</v>
      </c>
      <c r="AN58" s="24">
        <v>43.80337548156966</v>
      </c>
      <c r="AO58" s="24">
        <v>16.93948148894633</v>
      </c>
      <c r="AP58" s="24">
        <v>10.213494810349953</v>
      </c>
      <c r="AQ58" s="24">
        <v>0.5901797594596682</v>
      </c>
      <c r="AR58" s="24">
        <v>42.60266076204916</v>
      </c>
      <c r="AS58" s="24">
        <v>39.996183407183814</v>
      </c>
      <c r="AT58" s="24">
        <v>25.75196272742931</v>
      </c>
      <c r="AU58" s="24">
        <v>40.62799161987596</v>
      </c>
      <c r="AV58" s="24">
        <v>0.03327699508278147</v>
      </c>
      <c r="AW58" s="24">
        <v>13.819575629230757</v>
      </c>
      <c r="AX58" s="24">
        <v>3.139220318337599</v>
      </c>
      <c r="AY58" s="24">
        <v>52.138091355560334</v>
      </c>
      <c r="AZ58" s="24">
        <v>43.68259137484256</v>
      </c>
      <c r="BA58" s="24">
        <v>240.51551720157659</v>
      </c>
      <c r="BB58" s="24">
        <v>0.026552078628516627</v>
      </c>
      <c r="BC58" s="24">
        <v>6.237909388283441</v>
      </c>
      <c r="BD58" s="24">
        <v>59.00089549921336</v>
      </c>
      <c r="BE58" s="24">
        <v>1.3244321270465036</v>
      </c>
      <c r="BF58" s="24">
        <v>3.6252829576381975</v>
      </c>
      <c r="BG58" s="24">
        <v>14.766212118444312</v>
      </c>
      <c r="BH58" s="24">
        <v>1.682225002553245</v>
      </c>
      <c r="BI58" s="24">
        <v>0</v>
      </c>
      <c r="BJ58" s="25">
        <f t="shared" si="2"/>
        <v>1374.02329107064</v>
      </c>
      <c r="BK58" s="24">
        <v>100.6</v>
      </c>
      <c r="BL58" s="24">
        <v>1442.1</v>
      </c>
      <c r="BM58" s="24">
        <v>0</v>
      </c>
      <c r="BN58" s="24">
        <v>0</v>
      </c>
      <c r="BO58" s="24">
        <v>0</v>
      </c>
      <c r="BP58" s="24">
        <v>0.39720300894931215</v>
      </c>
      <c r="BQ58" s="24">
        <v>0.011965415968717696</v>
      </c>
      <c r="BR58" s="25">
        <f t="shared" si="3"/>
        <v>2917.132459495558</v>
      </c>
    </row>
    <row r="59" spans="1:70" ht="12.75">
      <c r="A59" s="31" t="s">
        <v>67</v>
      </c>
      <c r="B59" s="23" t="s">
        <v>68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0.23109818500581467</v>
      </c>
      <c r="K59" s="24">
        <v>25.86222666145151</v>
      </c>
      <c r="L59" s="24">
        <v>0</v>
      </c>
      <c r="M59" s="24">
        <v>2.0505214454381546</v>
      </c>
      <c r="N59" s="24">
        <v>1.6585715528801541</v>
      </c>
      <c r="O59" s="24">
        <v>0.20767017515968153</v>
      </c>
      <c r="P59" s="24">
        <v>6.854078593804342</v>
      </c>
      <c r="Q59" s="24">
        <v>0.2822924048124397</v>
      </c>
      <c r="R59" s="24">
        <v>100.91490454689767</v>
      </c>
      <c r="S59" s="24">
        <v>2.36199394713268</v>
      </c>
      <c r="T59" s="24">
        <v>10.406708629121859</v>
      </c>
      <c r="U59" s="24">
        <v>3.65148942892503</v>
      </c>
      <c r="V59" s="24">
        <v>2.8648909557520326</v>
      </c>
      <c r="W59" s="24">
        <v>1.1488537603417657</v>
      </c>
      <c r="X59" s="24">
        <v>2.8147520155978154</v>
      </c>
      <c r="Y59" s="24">
        <v>1.4833283737903515</v>
      </c>
      <c r="Z59" s="24">
        <v>0.06744185737635928</v>
      </c>
      <c r="AA59" s="24">
        <v>0.6712223380128733</v>
      </c>
      <c r="AB59" s="24">
        <v>3.2207223680394033</v>
      </c>
      <c r="AC59" s="24">
        <v>0.8057172498975415</v>
      </c>
      <c r="AD59" s="24">
        <v>3.5283350412552785</v>
      </c>
      <c r="AE59" s="24">
        <v>0.2209367239200663</v>
      </c>
      <c r="AF59" s="24">
        <v>2.5578670666410335</v>
      </c>
      <c r="AG59" s="24">
        <v>0</v>
      </c>
      <c r="AH59" s="24">
        <v>3.3110612679970624</v>
      </c>
      <c r="AI59" s="24">
        <v>0.4175749344918094</v>
      </c>
      <c r="AJ59" s="24">
        <v>9.569244859927029</v>
      </c>
      <c r="AK59" s="24">
        <v>43.70976775923101</v>
      </c>
      <c r="AL59" s="24">
        <v>203.0440646091809</v>
      </c>
      <c r="AM59" s="24">
        <v>143.7984248913564</v>
      </c>
      <c r="AN59" s="24">
        <v>19.39874381884724</v>
      </c>
      <c r="AO59" s="24">
        <v>3.3244019287866617</v>
      </c>
      <c r="AP59" s="24">
        <v>0.10534054509706005</v>
      </c>
      <c r="AQ59" s="24">
        <v>1.613792564316245</v>
      </c>
      <c r="AR59" s="24">
        <v>1.3085258112408171</v>
      </c>
      <c r="AS59" s="24">
        <v>66.92692235314091</v>
      </c>
      <c r="AT59" s="24">
        <v>50.46080770205315</v>
      </c>
      <c r="AU59" s="24">
        <v>0</v>
      </c>
      <c r="AV59" s="24">
        <v>0</v>
      </c>
      <c r="AW59" s="24">
        <v>4.748214520172953</v>
      </c>
      <c r="AX59" s="24">
        <v>4.7309167286565055</v>
      </c>
      <c r="AY59" s="24">
        <v>59.591538805106346</v>
      </c>
      <c r="AZ59" s="24">
        <v>1.2623031033589998</v>
      </c>
      <c r="BA59" s="24">
        <v>696.8432424909345</v>
      </c>
      <c r="BB59" s="24">
        <v>89.44390992410996</v>
      </c>
      <c r="BC59" s="24">
        <v>11.933632829030358</v>
      </c>
      <c r="BD59" s="24">
        <v>0</v>
      </c>
      <c r="BE59" s="24">
        <v>0.44098907623573547</v>
      </c>
      <c r="BF59" s="24">
        <v>48.29024362932672</v>
      </c>
      <c r="BG59" s="24">
        <v>1226.917644110685</v>
      </c>
      <c r="BH59" s="24">
        <v>3.0410052245778427</v>
      </c>
      <c r="BI59" s="24">
        <v>0</v>
      </c>
      <c r="BJ59" s="25">
        <f t="shared" si="2"/>
        <v>2868.097936809115</v>
      </c>
      <c r="BK59" s="24">
        <v>2515.7239700595446</v>
      </c>
      <c r="BL59" s="24">
        <v>191.2</v>
      </c>
      <c r="BM59" s="24">
        <v>1618.6</v>
      </c>
      <c r="BN59" s="24">
        <v>290.41552067577095</v>
      </c>
      <c r="BO59" s="24">
        <v>0</v>
      </c>
      <c r="BP59" s="24">
        <v>415.36530348895656</v>
      </c>
      <c r="BQ59" s="24">
        <v>86.74867418573402</v>
      </c>
      <c r="BR59" s="25">
        <f t="shared" si="3"/>
        <v>7986.1514052191205</v>
      </c>
    </row>
    <row r="60" spans="1:70" ht="12.75">
      <c r="A60" s="31" t="s">
        <v>69</v>
      </c>
      <c r="B60" s="23" t="s">
        <v>70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0.04996268262772575</v>
      </c>
      <c r="K60" s="24">
        <v>10.436298356031523</v>
      </c>
      <c r="L60" s="24">
        <v>0.08904818043404379</v>
      </c>
      <c r="M60" s="24">
        <v>1.3094388065438871</v>
      </c>
      <c r="N60" s="24">
        <v>0.04177361728909889</v>
      </c>
      <c r="O60" s="24">
        <v>0.03529279507838543</v>
      </c>
      <c r="P60" s="24">
        <v>0</v>
      </c>
      <c r="Q60" s="24">
        <v>1.2664714188660824</v>
      </c>
      <c r="R60" s="24">
        <v>1.827310738305898</v>
      </c>
      <c r="S60" s="24">
        <v>0.7956298443213358</v>
      </c>
      <c r="T60" s="24">
        <v>10.1236514392705</v>
      </c>
      <c r="U60" s="24">
        <v>2.773587628426897</v>
      </c>
      <c r="V60" s="24">
        <v>1.2660085919780868</v>
      </c>
      <c r="W60" s="24">
        <v>0.5898725993495587</v>
      </c>
      <c r="X60" s="24">
        <v>2.6955820854737302</v>
      </c>
      <c r="Y60" s="24">
        <v>0.4982017188621853</v>
      </c>
      <c r="Z60" s="24">
        <v>0.006172959629165794</v>
      </c>
      <c r="AA60" s="24">
        <v>0.11067672614053767</v>
      </c>
      <c r="AB60" s="24">
        <v>0.034866711092486645</v>
      </c>
      <c r="AC60" s="24">
        <v>0.02119693267427346</v>
      </c>
      <c r="AD60" s="24">
        <v>2.14238304357089</v>
      </c>
      <c r="AE60" s="24">
        <v>0.2538187078763746</v>
      </c>
      <c r="AF60" s="24">
        <v>0.35968156768966303</v>
      </c>
      <c r="AG60" s="24">
        <v>0.05997934101744157</v>
      </c>
      <c r="AH60" s="24">
        <v>0.4883362950600102</v>
      </c>
      <c r="AI60" s="24">
        <v>0.7260957124503771</v>
      </c>
      <c r="AJ60" s="24">
        <v>2.0384130828706137</v>
      </c>
      <c r="AK60" s="24">
        <v>15.362573814945348</v>
      </c>
      <c r="AL60" s="24">
        <v>3.069383530940246</v>
      </c>
      <c r="AM60" s="24">
        <v>22.451624414317543</v>
      </c>
      <c r="AN60" s="24">
        <v>37.219314402961984</v>
      </c>
      <c r="AO60" s="24">
        <v>0.12874684434144218</v>
      </c>
      <c r="AP60" s="24">
        <v>0.01463318721399875</v>
      </c>
      <c r="AQ60" s="24">
        <v>0.2218136429403489</v>
      </c>
      <c r="AR60" s="24">
        <v>2.643750798202826</v>
      </c>
      <c r="AS60" s="24">
        <v>0.06293429400935634</v>
      </c>
      <c r="AT60" s="24">
        <v>0</v>
      </c>
      <c r="AU60" s="24">
        <v>0</v>
      </c>
      <c r="AV60" s="24">
        <v>0</v>
      </c>
      <c r="AW60" s="24">
        <v>0.5484560444480389</v>
      </c>
      <c r="AX60" s="24">
        <v>1.0178494023471663</v>
      </c>
      <c r="AY60" s="24">
        <v>0.03221169210274469</v>
      </c>
      <c r="AZ60" s="24">
        <v>0.24561483752817198</v>
      </c>
      <c r="BA60" s="24">
        <v>1.629102140185387</v>
      </c>
      <c r="BB60" s="24">
        <v>12.89741802433391</v>
      </c>
      <c r="BC60" s="24">
        <v>10.583449686420336</v>
      </c>
      <c r="BD60" s="24">
        <v>156.22530218117262</v>
      </c>
      <c r="BE60" s="24">
        <v>0</v>
      </c>
      <c r="BF60" s="24">
        <v>11.719748888346581</v>
      </c>
      <c r="BG60" s="24">
        <v>3.868206277813388</v>
      </c>
      <c r="BH60" s="24">
        <v>8.884856404474988</v>
      </c>
      <c r="BI60" s="24">
        <v>0</v>
      </c>
      <c r="BJ60" s="25">
        <f t="shared" si="2"/>
        <v>328.8667420919772</v>
      </c>
      <c r="BK60" s="24">
        <v>1942.0639409728292</v>
      </c>
      <c r="BL60" s="24">
        <v>0</v>
      </c>
      <c r="BM60" s="24">
        <v>0</v>
      </c>
      <c r="BN60" s="24">
        <v>0</v>
      </c>
      <c r="BO60" s="24">
        <v>0</v>
      </c>
      <c r="BP60" s="24">
        <v>0</v>
      </c>
      <c r="BQ60" s="24">
        <v>0</v>
      </c>
      <c r="BR60" s="25">
        <f t="shared" si="3"/>
        <v>2270.9306830648065</v>
      </c>
    </row>
    <row r="61" spans="1:70" ht="12.75">
      <c r="A61" s="31" t="s">
        <v>71</v>
      </c>
      <c r="B61" s="23" t="s">
        <v>190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24">
        <v>0</v>
      </c>
      <c r="BA61" s="24">
        <v>0</v>
      </c>
      <c r="BB61" s="24">
        <v>0</v>
      </c>
      <c r="BC61" s="24">
        <v>0</v>
      </c>
      <c r="BD61" s="24">
        <v>0</v>
      </c>
      <c r="BE61" s="24">
        <v>0</v>
      </c>
      <c r="BF61" s="24">
        <v>0</v>
      </c>
      <c r="BG61" s="24">
        <v>0</v>
      </c>
      <c r="BH61" s="24">
        <v>0</v>
      </c>
      <c r="BI61" s="24">
        <v>0</v>
      </c>
      <c r="BJ61" s="25">
        <f t="shared" si="2"/>
        <v>0</v>
      </c>
      <c r="BK61" s="24">
        <v>644.2</v>
      </c>
      <c r="BL61" s="24">
        <v>0</v>
      </c>
      <c r="BM61" s="24">
        <v>0</v>
      </c>
      <c r="BN61" s="24">
        <v>0</v>
      </c>
      <c r="BO61" s="24">
        <v>0</v>
      </c>
      <c r="BP61" s="24">
        <v>0</v>
      </c>
      <c r="BQ61" s="24">
        <v>0</v>
      </c>
      <c r="BR61" s="25">
        <f t="shared" si="3"/>
        <v>644.2</v>
      </c>
    </row>
    <row r="62" spans="1:70" ht="12.75">
      <c r="A62" s="32"/>
      <c r="B62" s="33" t="s">
        <v>135</v>
      </c>
      <c r="C62" s="25">
        <f aca="true" t="shared" si="4" ref="C62:AH62">SUM(C3:C61)</f>
        <v>3195.7548509205108</v>
      </c>
      <c r="D62" s="25">
        <f t="shared" si="4"/>
        <v>19.82247418319398</v>
      </c>
      <c r="E62" s="25">
        <f t="shared" si="4"/>
        <v>57.57420235571945</v>
      </c>
      <c r="F62" s="25">
        <f t="shared" si="4"/>
        <v>0</v>
      </c>
      <c r="G62" s="25">
        <f t="shared" si="4"/>
        <v>0</v>
      </c>
      <c r="H62" s="25">
        <f t="shared" si="4"/>
        <v>0</v>
      </c>
      <c r="I62" s="25">
        <f t="shared" si="4"/>
        <v>0</v>
      </c>
      <c r="J62" s="25">
        <f t="shared" si="4"/>
        <v>268.2716543164919</v>
      </c>
      <c r="K62" s="25">
        <f t="shared" si="4"/>
        <v>12727.340517165267</v>
      </c>
      <c r="L62" s="25">
        <f t="shared" si="4"/>
        <v>250.75816112004745</v>
      </c>
      <c r="M62" s="25">
        <f t="shared" si="4"/>
        <v>2036.3431782772748</v>
      </c>
      <c r="N62" s="25">
        <f t="shared" si="4"/>
        <v>435.71143243395073</v>
      </c>
      <c r="O62" s="25">
        <f t="shared" si="4"/>
        <v>81.35677721906758</v>
      </c>
      <c r="P62" s="25">
        <f t="shared" si="4"/>
        <v>1249.4711219526532</v>
      </c>
      <c r="Q62" s="25">
        <f t="shared" si="4"/>
        <v>1077.740361389148</v>
      </c>
      <c r="R62" s="25">
        <f t="shared" si="4"/>
        <v>2743.1394553804503</v>
      </c>
      <c r="S62" s="25">
        <f t="shared" si="4"/>
        <v>7554.167230245134</v>
      </c>
      <c r="T62" s="25">
        <f t="shared" si="4"/>
        <v>11023.29052871469</v>
      </c>
      <c r="U62" s="25">
        <f t="shared" si="4"/>
        <v>1939.6693851772784</v>
      </c>
      <c r="V62" s="25">
        <f t="shared" si="4"/>
        <v>2780.073598486113</v>
      </c>
      <c r="W62" s="25">
        <f t="shared" si="4"/>
        <v>6723.780091832164</v>
      </c>
      <c r="X62" s="25">
        <f t="shared" si="4"/>
        <v>5222.906009824199</v>
      </c>
      <c r="Y62" s="25">
        <f t="shared" si="4"/>
        <v>3037.2948685077135</v>
      </c>
      <c r="Z62" s="25">
        <f t="shared" si="4"/>
        <v>83.4445446630722</v>
      </c>
      <c r="AA62" s="25">
        <f t="shared" si="4"/>
        <v>1362.0692392417607</v>
      </c>
      <c r="AB62" s="25">
        <f t="shared" si="4"/>
        <v>886.2622717813081</v>
      </c>
      <c r="AC62" s="25">
        <f t="shared" si="4"/>
        <v>419.74516847518635</v>
      </c>
      <c r="AD62" s="25">
        <f t="shared" si="4"/>
        <v>4653.458085433946</v>
      </c>
      <c r="AE62" s="25">
        <f t="shared" si="4"/>
        <v>659.7372002330487</v>
      </c>
      <c r="AF62" s="25">
        <f t="shared" si="4"/>
        <v>1183.2520707437545</v>
      </c>
      <c r="AG62" s="25">
        <f t="shared" si="4"/>
        <v>710.4922327896419</v>
      </c>
      <c r="AH62" s="25">
        <f t="shared" si="4"/>
        <v>2603.349545816948</v>
      </c>
      <c r="AI62" s="25">
        <f aca="true" t="shared" si="5" ref="AI62:BN62">SUM(AI3:AI61)</f>
        <v>736.9193821344624</v>
      </c>
      <c r="AJ62" s="25">
        <f t="shared" si="5"/>
        <v>25163.51950324391</v>
      </c>
      <c r="AK62" s="25">
        <f t="shared" si="5"/>
        <v>4023.23751929535</v>
      </c>
      <c r="AL62" s="25">
        <f t="shared" si="5"/>
        <v>14022.1303478353</v>
      </c>
      <c r="AM62" s="25">
        <f t="shared" si="5"/>
        <v>7860.139301630646</v>
      </c>
      <c r="AN62" s="25">
        <f t="shared" si="5"/>
        <v>5480.518261576035</v>
      </c>
      <c r="AO62" s="25">
        <f t="shared" si="5"/>
        <v>6483.809682030201</v>
      </c>
      <c r="AP62" s="25">
        <f t="shared" si="5"/>
        <v>2128.2842270364304</v>
      </c>
      <c r="AQ62" s="25">
        <f t="shared" si="5"/>
        <v>1332.9788786413728</v>
      </c>
      <c r="AR62" s="25">
        <f t="shared" si="5"/>
        <v>9799.091116130863</v>
      </c>
      <c r="AS62" s="25">
        <f t="shared" si="5"/>
        <v>4856.047286328441</v>
      </c>
      <c r="AT62" s="25">
        <f t="shared" si="5"/>
        <v>5919.73595884065</v>
      </c>
      <c r="AU62" s="25">
        <f t="shared" si="5"/>
        <v>3994.6996580117093</v>
      </c>
      <c r="AV62" s="25">
        <f t="shared" si="5"/>
        <v>3067.0110177254724</v>
      </c>
      <c r="AW62" s="25">
        <f t="shared" si="5"/>
        <v>7838.006127379434</v>
      </c>
      <c r="AX62" s="25">
        <f t="shared" si="5"/>
        <v>1720.146784664015</v>
      </c>
      <c r="AY62" s="25">
        <f t="shared" si="5"/>
        <v>2739.816804291854</v>
      </c>
      <c r="AZ62" s="25">
        <f t="shared" si="5"/>
        <v>658.0712040852536</v>
      </c>
      <c r="BA62" s="25">
        <f t="shared" si="5"/>
        <v>26553.57935490221</v>
      </c>
      <c r="BB62" s="25">
        <f t="shared" si="5"/>
        <v>5174.224314627431</v>
      </c>
      <c r="BC62" s="25">
        <f t="shared" si="5"/>
        <v>1768.5227440535514</v>
      </c>
      <c r="BD62" s="25">
        <f t="shared" si="5"/>
        <v>8734.654919716526</v>
      </c>
      <c r="BE62" s="25">
        <f t="shared" si="5"/>
        <v>1410.8592852034114</v>
      </c>
      <c r="BF62" s="25">
        <f t="shared" si="5"/>
        <v>1086.7578041216786</v>
      </c>
      <c r="BG62" s="25">
        <f t="shared" si="5"/>
        <v>3009.1669298713214</v>
      </c>
      <c r="BH62" s="25">
        <f t="shared" si="5"/>
        <v>910.8744496081551</v>
      </c>
      <c r="BI62" s="25">
        <f t="shared" si="5"/>
        <v>0</v>
      </c>
      <c r="BJ62" s="25">
        <f t="shared" si="5"/>
        <v>231459.07912166548</v>
      </c>
      <c r="BK62" s="25">
        <f t="shared" si="5"/>
        <v>113798.32743462602</v>
      </c>
      <c r="BL62" s="25">
        <f t="shared" si="5"/>
        <v>3205.643153238061</v>
      </c>
      <c r="BM62" s="25">
        <f t="shared" si="5"/>
        <v>67911.83537640444</v>
      </c>
      <c r="BN62" s="25">
        <f t="shared" si="5"/>
        <v>39709.25055915184</v>
      </c>
      <c r="BO62" s="25">
        <f>SUM(BO3:BO61)</f>
        <v>2634.352093334087</v>
      </c>
      <c r="BP62" s="25">
        <f>SUM(BP3:BP61)</f>
        <v>134749.92777280993</v>
      </c>
      <c r="BQ62" s="25">
        <f>SUM(BQ3:BQ61)</f>
        <v>36298.636097952905</v>
      </c>
      <c r="BR62" s="25">
        <f t="shared" si="3"/>
        <v>629767.0516091827</v>
      </c>
    </row>
    <row r="63" spans="1:70" ht="12.75">
      <c r="A63" s="32"/>
      <c r="B63" s="33" t="s">
        <v>99</v>
      </c>
      <c r="C63" s="24">
        <v>572.5910151246771</v>
      </c>
      <c r="D63" s="24">
        <v>11.16679351733749</v>
      </c>
      <c r="E63" s="24">
        <v>23.14779584990065</v>
      </c>
      <c r="F63" s="24">
        <v>0</v>
      </c>
      <c r="G63" s="24">
        <v>0</v>
      </c>
      <c r="H63" s="24">
        <v>0</v>
      </c>
      <c r="I63" s="24">
        <v>0</v>
      </c>
      <c r="J63" s="24">
        <v>115.15110219332524</v>
      </c>
      <c r="K63" s="24">
        <v>7389.225710453913</v>
      </c>
      <c r="L63" s="24">
        <v>224.82690709458024</v>
      </c>
      <c r="M63" s="24">
        <v>1751.099840481497</v>
      </c>
      <c r="N63" s="24">
        <v>532.1683354890433</v>
      </c>
      <c r="O63" s="24">
        <v>85.0919768751323</v>
      </c>
      <c r="P63" s="24">
        <v>889.3480798645112</v>
      </c>
      <c r="Q63" s="24">
        <v>1494.4961045844261</v>
      </c>
      <c r="R63" s="24">
        <v>1120.3644831051363</v>
      </c>
      <c r="S63" s="24">
        <v>14277.715425630951</v>
      </c>
      <c r="T63" s="24">
        <v>12175.596365105188</v>
      </c>
      <c r="U63" s="24">
        <v>1852.59997936221</v>
      </c>
      <c r="V63" s="24">
        <v>1530.758090687163</v>
      </c>
      <c r="W63" s="24">
        <v>8135.32324306206</v>
      </c>
      <c r="X63" s="24">
        <v>2428.4410710095417</v>
      </c>
      <c r="Y63" s="24">
        <v>2775.4746873016543</v>
      </c>
      <c r="Z63" s="24">
        <v>68.74943593723108</v>
      </c>
      <c r="AA63" s="24">
        <v>1402.1199365213097</v>
      </c>
      <c r="AB63" s="24">
        <v>962.6128239306441</v>
      </c>
      <c r="AC63" s="24">
        <v>323.23704042613747</v>
      </c>
      <c r="AD63" s="24">
        <v>11814.359359707501</v>
      </c>
      <c r="AE63" s="24">
        <v>489.45061812335047</v>
      </c>
      <c r="AF63" s="24">
        <v>1041.3411834826213</v>
      </c>
      <c r="AG63" s="24">
        <v>929.5735941490758</v>
      </c>
      <c r="AH63" s="24">
        <v>1967.028517936542</v>
      </c>
      <c r="AI63" s="24">
        <v>52.903045487049305</v>
      </c>
      <c r="AJ63" s="24">
        <v>4260.39812639771</v>
      </c>
      <c r="AK63" s="24">
        <v>2179.619479573542</v>
      </c>
      <c r="AL63" s="24">
        <v>8881.380415060952</v>
      </c>
      <c r="AM63" s="24">
        <v>2509.203562609316</v>
      </c>
      <c r="AN63" s="24">
        <v>1151.0285138742804</v>
      </c>
      <c r="AO63" s="24">
        <v>1652.199625332692</v>
      </c>
      <c r="AP63" s="24">
        <v>1024.0212928872932</v>
      </c>
      <c r="AQ63" s="24">
        <v>862.5884736030629</v>
      </c>
      <c r="AR63" s="24">
        <v>4756.698033488911</v>
      </c>
      <c r="AS63" s="24">
        <v>1349.303151456994</v>
      </c>
      <c r="AT63" s="24">
        <v>1464.6558875409537</v>
      </c>
      <c r="AU63" s="24">
        <v>267.44060906198274</v>
      </c>
      <c r="AV63" s="24">
        <v>467.1788374487668</v>
      </c>
      <c r="AW63" s="24">
        <v>867.31013610555</v>
      </c>
      <c r="AX63" s="24">
        <v>439.23705898738234</v>
      </c>
      <c r="AY63" s="24">
        <v>664.5868450875554</v>
      </c>
      <c r="AZ63" s="24">
        <v>308.76464452447533</v>
      </c>
      <c r="BA63" s="24">
        <v>5922.609901269897</v>
      </c>
      <c r="BB63" s="24">
        <v>941.1342117796761</v>
      </c>
      <c r="BC63" s="24">
        <v>259.9490388646979</v>
      </c>
      <c r="BD63" s="24">
        <v>2048.4823723404634</v>
      </c>
      <c r="BE63" s="24">
        <v>169.32168432685987</v>
      </c>
      <c r="BF63" s="24">
        <v>236.1726294325749</v>
      </c>
      <c r="BG63" s="24">
        <v>858.0684061811937</v>
      </c>
      <c r="BH63" s="24">
        <v>223.59605344129568</v>
      </c>
      <c r="BI63" s="24">
        <v>0</v>
      </c>
      <c r="BJ63" s="25">
        <f>SUM(C63:BI63)</f>
        <v>120200.91155317177</v>
      </c>
      <c r="BK63" s="24">
        <v>19697.788485239726</v>
      </c>
      <c r="BL63" s="24">
        <v>6.137824030330095</v>
      </c>
      <c r="BM63" s="24">
        <v>849.7017669614777</v>
      </c>
      <c r="BN63" s="24">
        <v>15973.109998665424</v>
      </c>
      <c r="BO63" s="24">
        <v>822.3435841559777</v>
      </c>
      <c r="BP63" s="24">
        <v>43966.85101174909</v>
      </c>
      <c r="BQ63" s="24">
        <v>21269.285279086194</v>
      </c>
      <c r="BR63" s="25">
        <f t="shared" si="3"/>
        <v>222786.12950306002</v>
      </c>
    </row>
    <row r="64" spans="1:70" ht="12.75">
      <c r="A64" s="32" t="s">
        <v>78</v>
      </c>
      <c r="B64" s="33" t="s">
        <v>79</v>
      </c>
      <c r="C64" s="24">
        <v>337.03569359335177</v>
      </c>
      <c r="D64" s="24">
        <v>0</v>
      </c>
      <c r="E64" s="24">
        <v>0.02787594861263463</v>
      </c>
      <c r="F64" s="24">
        <v>0</v>
      </c>
      <c r="G64" s="24">
        <v>0</v>
      </c>
      <c r="H64" s="24">
        <v>0</v>
      </c>
      <c r="I64" s="24">
        <v>0</v>
      </c>
      <c r="J64" s="24">
        <v>0.37774723672272764</v>
      </c>
      <c r="K64" s="24">
        <v>14.291732737546543</v>
      </c>
      <c r="L64" s="24">
        <v>21.676679456511188</v>
      </c>
      <c r="M64" s="24">
        <v>2.385177546469359</v>
      </c>
      <c r="N64" s="24">
        <v>1.3257818156815495</v>
      </c>
      <c r="O64" s="24">
        <v>0.3959192732395645</v>
      </c>
      <c r="P64" s="24">
        <v>1.0224300965707047</v>
      </c>
      <c r="Q64" s="24">
        <v>1.3485765965986043</v>
      </c>
      <c r="R64" s="24">
        <v>8.861586603970125</v>
      </c>
      <c r="S64" s="24">
        <v>1.835074701551788</v>
      </c>
      <c r="T64" s="24">
        <v>23.732485390268472</v>
      </c>
      <c r="U64" s="24">
        <v>2.216696648916455</v>
      </c>
      <c r="V64" s="24">
        <v>5.211341212591485</v>
      </c>
      <c r="W64" s="24">
        <v>3.875741417144277</v>
      </c>
      <c r="X64" s="24">
        <v>18.456575793424182</v>
      </c>
      <c r="Y64" s="24">
        <v>10.077893046908939</v>
      </c>
      <c r="Z64" s="24">
        <v>0.1467549343349293</v>
      </c>
      <c r="AA64" s="24">
        <v>12.057403986732172</v>
      </c>
      <c r="AB64" s="24">
        <v>6.136364136309998</v>
      </c>
      <c r="AC64" s="24">
        <v>2.3291795862894373</v>
      </c>
      <c r="AD64" s="24">
        <v>2.547544559059519</v>
      </c>
      <c r="AE64" s="24">
        <v>1.3493656141412385</v>
      </c>
      <c r="AF64" s="24">
        <v>2.5102029808854525</v>
      </c>
      <c r="AG64" s="24">
        <v>1.2365789346225715</v>
      </c>
      <c r="AH64" s="24">
        <v>8.195765091939489</v>
      </c>
      <c r="AI64" s="24">
        <v>0.5752193782622523</v>
      </c>
      <c r="AJ64" s="24">
        <v>45.39735350946056</v>
      </c>
      <c r="AK64" s="24">
        <v>16.715883188934278</v>
      </c>
      <c r="AL64" s="24">
        <v>87.3762820372087</v>
      </c>
      <c r="AM64" s="24">
        <v>38.961000129706484</v>
      </c>
      <c r="AN64" s="24">
        <v>0.06647535093109154</v>
      </c>
      <c r="AO64" s="24">
        <v>8.524183107503667</v>
      </c>
      <c r="AP64" s="24">
        <v>0.4791831515205624</v>
      </c>
      <c r="AQ64" s="24">
        <v>12.76625162117399</v>
      </c>
      <c r="AR64" s="24">
        <v>283.3936729637934</v>
      </c>
      <c r="AS64" s="24">
        <v>135.73531881719543</v>
      </c>
      <c r="AT64" s="24">
        <v>430.57257103624545</v>
      </c>
      <c r="AU64" s="24">
        <v>233.5551206350846</v>
      </c>
      <c r="AV64" s="24">
        <v>2.403025558893094</v>
      </c>
      <c r="AW64" s="24">
        <v>606.1246558933105</v>
      </c>
      <c r="AX64" s="24">
        <v>5.501354801751864</v>
      </c>
      <c r="AY64" s="24">
        <v>12.619277234785589</v>
      </c>
      <c r="AZ64" s="24">
        <v>11.586887554985662</v>
      </c>
      <c r="BA64" s="24">
        <v>391.79883673491486</v>
      </c>
      <c r="BB64" s="24">
        <v>910.2938165825526</v>
      </c>
      <c r="BC64" s="24">
        <v>226.2388098349117</v>
      </c>
      <c r="BD64" s="24">
        <v>988.8860630464058</v>
      </c>
      <c r="BE64" s="24">
        <v>0.9452918169759909</v>
      </c>
      <c r="BF64" s="24">
        <v>139.87568672096944</v>
      </c>
      <c r="BG64" s="24">
        <v>98.5804355569723</v>
      </c>
      <c r="BH64" s="24">
        <v>7.219034040508377</v>
      </c>
      <c r="BI64" s="24">
        <v>0</v>
      </c>
      <c r="BJ64" s="25">
        <f>SUM(C64:BI64)</f>
        <v>5186.855859245355</v>
      </c>
      <c r="BK64" s="24">
        <v>12006.01052494246</v>
      </c>
      <c r="BL64" s="24">
        <v>1.8094823548001513</v>
      </c>
      <c r="BM64" s="24">
        <v>174.13186273095792</v>
      </c>
      <c r="BN64" s="24">
        <v>3993.7292111241813</v>
      </c>
      <c r="BO64" s="24">
        <v>0</v>
      </c>
      <c r="BP64" s="24">
        <v>0</v>
      </c>
      <c r="BQ64" s="24">
        <v>0</v>
      </c>
      <c r="BR64" s="25">
        <f t="shared" si="3"/>
        <v>21362.536940397757</v>
      </c>
    </row>
    <row r="65" spans="1:70" ht="12.75">
      <c r="A65" s="32" t="s">
        <v>76</v>
      </c>
      <c r="B65" s="33" t="s">
        <v>258</v>
      </c>
      <c r="C65" s="24">
        <v>54.81926803667924</v>
      </c>
      <c r="D65" s="24">
        <v>1.0104876940474934</v>
      </c>
      <c r="E65" s="24">
        <v>1.349178891189061</v>
      </c>
      <c r="F65" s="24">
        <v>0</v>
      </c>
      <c r="G65" s="24">
        <v>0</v>
      </c>
      <c r="H65" s="24">
        <v>0</v>
      </c>
      <c r="I65" s="24">
        <v>0</v>
      </c>
      <c r="J65" s="24">
        <v>1.7907458055002257</v>
      </c>
      <c r="K65" s="24">
        <v>23.954348306892356</v>
      </c>
      <c r="L65" s="24">
        <v>2.059265297676592</v>
      </c>
      <c r="M65" s="24">
        <v>38.23930545218971</v>
      </c>
      <c r="N65" s="24">
        <v>21.89374966429012</v>
      </c>
      <c r="O65" s="24">
        <v>1.260729083717202</v>
      </c>
      <c r="P65" s="24">
        <v>14.665316850327805</v>
      </c>
      <c r="Q65" s="24">
        <v>8.114808169762272</v>
      </c>
      <c r="R65" s="24">
        <v>0.13057660952448025</v>
      </c>
      <c r="S65" s="24">
        <v>35.290834513243766</v>
      </c>
      <c r="T65" s="24">
        <v>116.94406900005191</v>
      </c>
      <c r="U65" s="24">
        <v>20.700554086272565</v>
      </c>
      <c r="V65" s="24">
        <v>25.321710675542</v>
      </c>
      <c r="W65" s="24">
        <v>37.5942386696935</v>
      </c>
      <c r="X65" s="24">
        <v>29.274961346083646</v>
      </c>
      <c r="Y65" s="24">
        <v>23.475853756251578</v>
      </c>
      <c r="Z65" s="24">
        <v>0.35477829687661927</v>
      </c>
      <c r="AA65" s="24">
        <v>13.856930693697631</v>
      </c>
      <c r="AB65" s="24">
        <v>9.577386001294114</v>
      </c>
      <c r="AC65" s="24">
        <v>3.3679285320066246</v>
      </c>
      <c r="AD65" s="24">
        <v>20.29828021683194</v>
      </c>
      <c r="AE65" s="24">
        <v>2.0699137342796226</v>
      </c>
      <c r="AF65" s="24">
        <v>12.368712361525958</v>
      </c>
      <c r="AG65" s="24">
        <v>3.6946965967797967</v>
      </c>
      <c r="AH65" s="24">
        <v>29.621783178452365</v>
      </c>
      <c r="AI65" s="24">
        <v>4.077313061256526</v>
      </c>
      <c r="AJ65" s="24">
        <v>219.33449153826285</v>
      </c>
      <c r="AK65" s="24">
        <v>141.4895891330871</v>
      </c>
      <c r="AL65" s="24">
        <v>246.31952622316788</v>
      </c>
      <c r="AM65" s="24">
        <v>37.89764560257804</v>
      </c>
      <c r="AN65" s="24">
        <v>313.65373425779086</v>
      </c>
      <c r="AO65" s="24">
        <v>339.616163831432</v>
      </c>
      <c r="AP65" s="24">
        <v>6.183193146688204</v>
      </c>
      <c r="AQ65" s="24">
        <v>3.829796251455124</v>
      </c>
      <c r="AR65" s="24">
        <v>155.8785731552393</v>
      </c>
      <c r="AS65" s="24">
        <v>33.331846606285396</v>
      </c>
      <c r="AT65" s="24">
        <v>-19.664510154581457</v>
      </c>
      <c r="AU65" s="24">
        <v>27.404577282200414</v>
      </c>
      <c r="AV65" s="24">
        <v>-23.787553470332497</v>
      </c>
      <c r="AW65" s="24">
        <v>136.20542552192072</v>
      </c>
      <c r="AX65" s="24">
        <v>217.1706050144279</v>
      </c>
      <c r="AY65" s="24">
        <v>20.677084766864517</v>
      </c>
      <c r="AZ65" s="24">
        <v>4.785502732109487</v>
      </c>
      <c r="BA65" s="24">
        <v>237.68266076759087</v>
      </c>
      <c r="BB65" s="24">
        <v>113.42974886124804</v>
      </c>
      <c r="BC65" s="24">
        <v>21.483292705598643</v>
      </c>
      <c r="BD65" s="24">
        <v>184.34908499407757</v>
      </c>
      <c r="BE65" s="24">
        <v>28.44753835946934</v>
      </c>
      <c r="BF65" s="24">
        <v>17.833291187946067</v>
      </c>
      <c r="BG65" s="24">
        <v>26.153271055244197</v>
      </c>
      <c r="BH65" s="24">
        <v>33.7328422934373</v>
      </c>
      <c r="BI65" s="24">
        <v>0</v>
      </c>
      <c r="BJ65" s="25">
        <f>SUM(C65:BI65)</f>
        <v>3080.615146245145</v>
      </c>
      <c r="BK65" s="24">
        <v>5117.356210269257</v>
      </c>
      <c r="BL65" s="24">
        <v>0.4095403768083852</v>
      </c>
      <c r="BM65" s="24">
        <v>88.53099390312838</v>
      </c>
      <c r="BN65" s="24">
        <v>3103.9750902648334</v>
      </c>
      <c r="BO65" s="24">
        <v>-102.0238370773323</v>
      </c>
      <c r="BP65" s="24">
        <v>496.76680721762307</v>
      </c>
      <c r="BQ65" s="24">
        <v>-142.52995207924442</v>
      </c>
      <c r="BR65" s="25">
        <f>SUM(BJ65:BQ65)</f>
        <v>11643.099999120217</v>
      </c>
    </row>
    <row r="66" spans="1:70" ht="12.75">
      <c r="A66" s="32"/>
      <c r="B66" s="33" t="s">
        <v>98</v>
      </c>
      <c r="C66" s="25">
        <f>SUM(C62:C65)</f>
        <v>4160.2008276752185</v>
      </c>
      <c r="D66" s="25">
        <f aca="true" t="shared" si="6" ref="D66:BK66">SUM(D62:D65)</f>
        <v>31.999755394578965</v>
      </c>
      <c r="E66" s="25">
        <f t="shared" si="6"/>
        <v>82.09905304542178</v>
      </c>
      <c r="F66" s="25">
        <f t="shared" si="6"/>
        <v>0</v>
      </c>
      <c r="G66" s="25">
        <f t="shared" si="6"/>
        <v>0</v>
      </c>
      <c r="H66" s="25">
        <f t="shared" si="6"/>
        <v>0</v>
      </c>
      <c r="I66" s="25">
        <f t="shared" si="6"/>
        <v>0</v>
      </c>
      <c r="J66" s="25">
        <f t="shared" si="6"/>
        <v>385.5912495520401</v>
      </c>
      <c r="K66" s="25">
        <f t="shared" si="6"/>
        <v>20154.81230866362</v>
      </c>
      <c r="L66" s="25">
        <f t="shared" si="6"/>
        <v>499.3210129688154</v>
      </c>
      <c r="M66" s="25">
        <f t="shared" si="6"/>
        <v>3828.0675017574313</v>
      </c>
      <c r="N66" s="25">
        <f t="shared" si="6"/>
        <v>991.0992994029657</v>
      </c>
      <c r="O66" s="25">
        <f t="shared" si="6"/>
        <v>168.10540245115666</v>
      </c>
      <c r="P66" s="25">
        <f t="shared" si="6"/>
        <v>2154.5069487640626</v>
      </c>
      <c r="Q66" s="25">
        <f t="shared" si="6"/>
        <v>2581.699850739935</v>
      </c>
      <c r="R66" s="25">
        <f t="shared" si="6"/>
        <v>3872.4961016990806</v>
      </c>
      <c r="S66" s="25">
        <f t="shared" si="6"/>
        <v>21869.00856509088</v>
      </c>
      <c r="T66" s="25">
        <f t="shared" si="6"/>
        <v>23339.5634482102</v>
      </c>
      <c r="U66" s="25">
        <f t="shared" si="6"/>
        <v>3815.186615274677</v>
      </c>
      <c r="V66" s="25">
        <f t="shared" si="6"/>
        <v>4341.364741061409</v>
      </c>
      <c r="W66" s="25">
        <f t="shared" si="6"/>
        <v>14900.573314981062</v>
      </c>
      <c r="X66" s="25">
        <f t="shared" si="6"/>
        <v>7699.078617973249</v>
      </c>
      <c r="Y66" s="25">
        <f t="shared" si="6"/>
        <v>5846.323302612527</v>
      </c>
      <c r="Z66" s="25">
        <f t="shared" si="6"/>
        <v>152.69551383151483</v>
      </c>
      <c r="AA66" s="25">
        <f t="shared" si="6"/>
        <v>2790.1035104434995</v>
      </c>
      <c r="AB66" s="25">
        <f t="shared" si="6"/>
        <v>1864.5888458495565</v>
      </c>
      <c r="AC66" s="25">
        <f t="shared" si="6"/>
        <v>748.6793170196199</v>
      </c>
      <c r="AD66" s="25">
        <f t="shared" si="6"/>
        <v>16490.66326991734</v>
      </c>
      <c r="AE66" s="25">
        <f t="shared" si="6"/>
        <v>1152.6070977048203</v>
      </c>
      <c r="AF66" s="25">
        <f t="shared" si="6"/>
        <v>2239.472169568787</v>
      </c>
      <c r="AG66" s="25">
        <f t="shared" si="6"/>
        <v>1644.9971024701201</v>
      </c>
      <c r="AH66" s="25">
        <f t="shared" si="6"/>
        <v>4608.195612023882</v>
      </c>
      <c r="AI66" s="25">
        <f t="shared" si="6"/>
        <v>794.4749600610304</v>
      </c>
      <c r="AJ66" s="25">
        <f t="shared" si="6"/>
        <v>29688.649474689344</v>
      </c>
      <c r="AK66" s="25">
        <f t="shared" si="6"/>
        <v>6361.062471190914</v>
      </c>
      <c r="AL66" s="25">
        <f t="shared" si="6"/>
        <v>23237.20657115663</v>
      </c>
      <c r="AM66" s="25">
        <f t="shared" si="6"/>
        <v>10446.201509972245</v>
      </c>
      <c r="AN66" s="25">
        <f t="shared" si="6"/>
        <v>6945.266985059037</v>
      </c>
      <c r="AO66" s="25">
        <f t="shared" si="6"/>
        <v>8484.149654301827</v>
      </c>
      <c r="AP66" s="25">
        <f t="shared" si="6"/>
        <v>3158.967896221932</v>
      </c>
      <c r="AQ66" s="25">
        <f t="shared" si="6"/>
        <v>2212.163400117065</v>
      </c>
      <c r="AR66" s="25">
        <f t="shared" si="6"/>
        <v>14995.061395738807</v>
      </c>
      <c r="AS66" s="25">
        <f t="shared" si="6"/>
        <v>6374.417603208916</v>
      </c>
      <c r="AT66" s="25">
        <f t="shared" si="6"/>
        <v>7795.299907263267</v>
      </c>
      <c r="AU66" s="25">
        <f t="shared" si="6"/>
        <v>4523.099964990976</v>
      </c>
      <c r="AV66" s="25">
        <f t="shared" si="6"/>
        <v>3512.8053272628</v>
      </c>
      <c r="AW66" s="25">
        <f t="shared" si="6"/>
        <v>9447.646344900215</v>
      </c>
      <c r="AX66" s="25">
        <f t="shared" si="6"/>
        <v>2382.0558034675773</v>
      </c>
      <c r="AY66" s="25">
        <f t="shared" si="6"/>
        <v>3437.7000113810595</v>
      </c>
      <c r="AZ66" s="25">
        <f t="shared" si="6"/>
        <v>983.2082388968241</v>
      </c>
      <c r="BA66" s="25">
        <f t="shared" si="6"/>
        <v>33105.67075367461</v>
      </c>
      <c r="BB66" s="25">
        <f t="shared" si="6"/>
        <v>7139.082091850908</v>
      </c>
      <c r="BC66" s="25">
        <f t="shared" si="6"/>
        <v>2276.1938854587597</v>
      </c>
      <c r="BD66" s="25">
        <f t="shared" si="6"/>
        <v>11956.372440097472</v>
      </c>
      <c r="BE66" s="25">
        <f t="shared" si="6"/>
        <v>1609.5737997067165</v>
      </c>
      <c r="BF66" s="25">
        <f t="shared" si="6"/>
        <v>1480.6394114631692</v>
      </c>
      <c r="BG66" s="25">
        <f t="shared" si="6"/>
        <v>3991.969042664731</v>
      </c>
      <c r="BH66" s="25">
        <f t="shared" si="6"/>
        <v>1175.4223793833964</v>
      </c>
      <c r="BI66" s="25">
        <f t="shared" si="6"/>
        <v>0</v>
      </c>
      <c r="BJ66" s="25">
        <f>SUM(C66:BI66)</f>
        <v>359927.4616803276</v>
      </c>
      <c r="BK66" s="25">
        <f t="shared" si="6"/>
        <v>150619.48265507745</v>
      </c>
      <c r="BL66" s="25">
        <f aca="true" t="shared" si="7" ref="BL66:BQ66">SUM(BL62:BL65)</f>
        <v>3214</v>
      </c>
      <c r="BM66" s="25">
        <f t="shared" si="7"/>
        <v>69024.2</v>
      </c>
      <c r="BN66" s="25">
        <f t="shared" si="7"/>
        <v>62780.06485920628</v>
      </c>
      <c r="BO66" s="25">
        <f t="shared" si="7"/>
        <v>3354.6718404127323</v>
      </c>
      <c r="BP66" s="25">
        <f t="shared" si="7"/>
        <v>179213.54559177664</v>
      </c>
      <c r="BQ66" s="25">
        <f t="shared" si="7"/>
        <v>57425.39142495985</v>
      </c>
      <c r="BR66" s="25">
        <f>SUM(BJ66:BQ66)</f>
        <v>885558.8180517606</v>
      </c>
    </row>
    <row r="67" spans="1:70" ht="12.75">
      <c r="A67" s="32" t="s">
        <v>80</v>
      </c>
      <c r="B67" s="33" t="s">
        <v>81</v>
      </c>
      <c r="C67" s="24">
        <v>485.2989780272099</v>
      </c>
      <c r="D67" s="24">
        <v>16.900244605421044</v>
      </c>
      <c r="E67" s="24">
        <v>32.30094695457824</v>
      </c>
      <c r="F67" s="24">
        <v>0</v>
      </c>
      <c r="G67" s="24">
        <v>0</v>
      </c>
      <c r="H67" s="24">
        <v>0</v>
      </c>
      <c r="I67" s="24">
        <v>0</v>
      </c>
      <c r="J67" s="24">
        <v>146.70875037090042</v>
      </c>
      <c r="K67" s="24">
        <v>3417.565784832578</v>
      </c>
      <c r="L67" s="24">
        <v>96.57879536840287</v>
      </c>
      <c r="M67" s="24">
        <v>1081.931186817834</v>
      </c>
      <c r="N67" s="24">
        <v>211.10070059703375</v>
      </c>
      <c r="O67" s="24">
        <v>58.094597481108515</v>
      </c>
      <c r="P67" s="24">
        <v>461.19195774573535</v>
      </c>
      <c r="Q67" s="24">
        <v>704.3994582403765</v>
      </c>
      <c r="R67" s="24">
        <v>1411.503240282551</v>
      </c>
      <c r="S67" s="24">
        <v>690.591434909107</v>
      </c>
      <c r="T67" s="24">
        <v>5078.236551789806</v>
      </c>
      <c r="U67" s="24">
        <v>1253.41283631497</v>
      </c>
      <c r="V67" s="24">
        <v>1501.335258938592</v>
      </c>
      <c r="W67" s="24">
        <v>2246.1266850189395</v>
      </c>
      <c r="X67" s="24">
        <v>2609.0675404476724</v>
      </c>
      <c r="Y67" s="24">
        <v>2015.402304300138</v>
      </c>
      <c r="Z67" s="24">
        <v>44.20448616848476</v>
      </c>
      <c r="AA67" s="24">
        <v>1166.495798556499</v>
      </c>
      <c r="AB67" s="24">
        <v>837.3111541504429</v>
      </c>
      <c r="AC67" s="24">
        <v>327.62068298038037</v>
      </c>
      <c r="AD67" s="24">
        <v>2422.5367300826665</v>
      </c>
      <c r="AE67" s="24">
        <v>472.1929022951798</v>
      </c>
      <c r="AF67" s="24">
        <v>725.4202724312004</v>
      </c>
      <c r="AG67" s="24">
        <v>125.70289752987942</v>
      </c>
      <c r="AH67" s="24">
        <v>1726.6185619783887</v>
      </c>
      <c r="AI67" s="24">
        <v>429.4250399389697</v>
      </c>
      <c r="AJ67" s="24">
        <v>7248.44967357471</v>
      </c>
      <c r="AK67" s="24">
        <v>2547.337528809082</v>
      </c>
      <c r="AL67" s="24">
        <v>10411.693428843382</v>
      </c>
      <c r="AM67" s="24">
        <v>6058.498490027756</v>
      </c>
      <c r="AN67" s="24">
        <v>2383.133014940966</v>
      </c>
      <c r="AO67" s="24">
        <v>4338.390818894657</v>
      </c>
      <c r="AP67" s="24">
        <v>112.43210377806898</v>
      </c>
      <c r="AQ67" s="24">
        <v>321.03659988293475</v>
      </c>
      <c r="AR67" s="24">
        <v>4198.738604261194</v>
      </c>
      <c r="AS67" s="24">
        <v>3611.583270183096</v>
      </c>
      <c r="AT67" s="24">
        <v>5584.100092736733</v>
      </c>
      <c r="AU67" s="24">
        <v>1838.897035009019</v>
      </c>
      <c r="AV67" s="24">
        <v>1174.5946727372016</v>
      </c>
      <c r="AW67" s="24">
        <v>778.2864131312369</v>
      </c>
      <c r="AX67" s="24">
        <v>359.244196532423</v>
      </c>
      <c r="AY67" s="24">
        <v>2694.6999886189396</v>
      </c>
      <c r="AZ67" s="24">
        <v>585.291761103176</v>
      </c>
      <c r="BA67" s="24">
        <v>13404.309246325389</v>
      </c>
      <c r="BB67" s="24">
        <v>18222.9179081491</v>
      </c>
      <c r="BC67" s="24">
        <v>16467.70611454124</v>
      </c>
      <c r="BD67" s="24">
        <v>13639.327559902524</v>
      </c>
      <c r="BE67" s="24">
        <v>485.8262002932832</v>
      </c>
      <c r="BF67" s="24">
        <v>1496.8605885368315</v>
      </c>
      <c r="BG67" s="24">
        <v>1505.2309573352686</v>
      </c>
      <c r="BH67" s="24">
        <v>441.9576206166039</v>
      </c>
      <c r="BI67" s="24">
        <v>644.2</v>
      </c>
      <c r="BJ67" s="25">
        <f aca="true" t="shared" si="8" ref="BJ67:BJ74">SUM(C67:BI67)</f>
        <v>152350.0196679199</v>
      </c>
      <c r="BK67" s="29"/>
      <c r="BL67" s="29"/>
      <c r="BM67" s="29"/>
      <c r="BN67" s="29"/>
      <c r="BO67" s="29"/>
      <c r="BP67" s="29"/>
      <c r="BQ67" s="29"/>
      <c r="BR67" s="29"/>
    </row>
    <row r="68" spans="1:70" ht="12.75">
      <c r="A68" s="32" t="s">
        <v>114</v>
      </c>
      <c r="B68" s="34" t="s">
        <v>132</v>
      </c>
      <c r="C68" s="24">
        <v>8.9</v>
      </c>
      <c r="D68" s="24">
        <v>2.5</v>
      </c>
      <c r="E68" s="24">
        <v>1.4</v>
      </c>
      <c r="F68" s="24">
        <v>0</v>
      </c>
      <c r="G68" s="24">
        <v>0</v>
      </c>
      <c r="H68" s="24">
        <v>0</v>
      </c>
      <c r="I68" s="24">
        <v>0</v>
      </c>
      <c r="J68" s="24">
        <v>15.6</v>
      </c>
      <c r="K68" s="24">
        <v>105.7</v>
      </c>
      <c r="L68" s="24">
        <v>1.3</v>
      </c>
      <c r="M68" s="24">
        <v>22.5</v>
      </c>
      <c r="N68" s="24">
        <v>4.8</v>
      </c>
      <c r="O68" s="24">
        <v>1</v>
      </c>
      <c r="P68" s="24">
        <v>9</v>
      </c>
      <c r="Q68" s="24">
        <v>24.1</v>
      </c>
      <c r="R68" s="24">
        <v>19.8</v>
      </c>
      <c r="S68" s="24">
        <v>24.9</v>
      </c>
      <c r="T68" s="24">
        <v>124.2</v>
      </c>
      <c r="U68" s="24">
        <v>19.3</v>
      </c>
      <c r="V68" s="24">
        <v>61.4</v>
      </c>
      <c r="W68" s="24">
        <v>69.7</v>
      </c>
      <c r="X68" s="24">
        <v>39.3</v>
      </c>
      <c r="Y68" s="24">
        <v>19.7</v>
      </c>
      <c r="Z68" s="24">
        <v>0.2</v>
      </c>
      <c r="AA68" s="24">
        <v>9.2</v>
      </c>
      <c r="AB68" s="24">
        <v>5.4</v>
      </c>
      <c r="AC68" s="24">
        <v>3.3</v>
      </c>
      <c r="AD68" s="24">
        <v>31.9</v>
      </c>
      <c r="AE68" s="24">
        <v>5</v>
      </c>
      <c r="AF68" s="24">
        <v>12.8</v>
      </c>
      <c r="AG68" s="24">
        <v>9.5</v>
      </c>
      <c r="AH68" s="24">
        <v>138.9</v>
      </c>
      <c r="AI68" s="24">
        <v>19.2</v>
      </c>
      <c r="AJ68" s="24">
        <v>101</v>
      </c>
      <c r="AK68" s="24">
        <v>71</v>
      </c>
      <c r="AL68" s="24">
        <v>362.6</v>
      </c>
      <c r="AM68" s="24">
        <v>174.7</v>
      </c>
      <c r="AN68" s="24">
        <v>98.1</v>
      </c>
      <c r="AO68" s="24">
        <v>67.6</v>
      </c>
      <c r="AP68" s="24">
        <v>10</v>
      </c>
      <c r="AQ68" s="24">
        <v>0.2</v>
      </c>
      <c r="AR68" s="24">
        <v>65.8</v>
      </c>
      <c r="AS68" s="24">
        <v>23</v>
      </c>
      <c r="AT68" s="24">
        <v>274.9</v>
      </c>
      <c r="AU68" s="24">
        <v>59.7</v>
      </c>
      <c r="AV68" s="24">
        <v>27.1</v>
      </c>
      <c r="AW68" s="24">
        <v>2753</v>
      </c>
      <c r="AX68" s="24">
        <v>39.3</v>
      </c>
      <c r="AY68" s="24">
        <v>12.9</v>
      </c>
      <c r="AZ68" s="24">
        <v>5.3</v>
      </c>
      <c r="BA68" s="24">
        <v>143.7</v>
      </c>
      <c r="BB68" s="24">
        <v>0</v>
      </c>
      <c r="BC68" s="24">
        <v>2</v>
      </c>
      <c r="BD68" s="24">
        <v>44</v>
      </c>
      <c r="BE68" s="24">
        <v>30.7</v>
      </c>
      <c r="BF68" s="24">
        <v>13.9</v>
      </c>
      <c r="BG68" s="24">
        <v>118.8</v>
      </c>
      <c r="BH68" s="24">
        <v>17.5</v>
      </c>
      <c r="BI68" s="24">
        <v>0</v>
      </c>
      <c r="BJ68" s="25">
        <f t="shared" si="8"/>
        <v>5327.299999999998</v>
      </c>
      <c r="BK68" s="29"/>
      <c r="BL68" s="29"/>
      <c r="BM68" s="29"/>
      <c r="BN68" s="29"/>
      <c r="BO68" s="29"/>
      <c r="BP68" s="29"/>
      <c r="BQ68" s="29"/>
      <c r="BR68" s="29"/>
    </row>
    <row r="69" spans="1:70" ht="12.75">
      <c r="A69" s="32" t="s">
        <v>137</v>
      </c>
      <c r="B69" s="34" t="s">
        <v>130</v>
      </c>
      <c r="C69" s="24">
        <v>359</v>
      </c>
      <c r="D69" s="24">
        <v>0</v>
      </c>
      <c r="E69" s="24">
        <v>4.2</v>
      </c>
      <c r="F69" s="24">
        <v>0</v>
      </c>
      <c r="G69" s="24">
        <v>0</v>
      </c>
      <c r="H69" s="24">
        <v>0</v>
      </c>
      <c r="I69" s="24">
        <v>0</v>
      </c>
      <c r="J69" s="24">
        <v>0.5</v>
      </c>
      <c r="K69" s="24">
        <v>41.3</v>
      </c>
      <c r="L69" s="24">
        <v>0.2</v>
      </c>
      <c r="M69" s="24">
        <v>18.3</v>
      </c>
      <c r="N69" s="24">
        <v>1</v>
      </c>
      <c r="O69" s="24">
        <v>0.3</v>
      </c>
      <c r="P69" s="24">
        <v>19.1</v>
      </c>
      <c r="Q69" s="24">
        <v>9.1</v>
      </c>
      <c r="R69" s="24">
        <v>29.3</v>
      </c>
      <c r="S69" s="24">
        <v>1.6</v>
      </c>
      <c r="T69" s="24">
        <v>40.2</v>
      </c>
      <c r="U69" s="24">
        <v>12.6</v>
      </c>
      <c r="V69" s="24">
        <v>26.6</v>
      </c>
      <c r="W69" s="24">
        <v>24.2</v>
      </c>
      <c r="X69" s="24">
        <v>60.3</v>
      </c>
      <c r="Y69" s="24">
        <v>18.9</v>
      </c>
      <c r="Z69" s="24">
        <v>0.6</v>
      </c>
      <c r="AA69" s="24">
        <v>30.8</v>
      </c>
      <c r="AB69" s="24">
        <v>20.2</v>
      </c>
      <c r="AC69" s="24">
        <v>3.5</v>
      </c>
      <c r="AD69" s="24">
        <v>19.9</v>
      </c>
      <c r="AE69" s="24">
        <v>8</v>
      </c>
      <c r="AF69" s="24">
        <v>5.7</v>
      </c>
      <c r="AG69" s="24">
        <v>0.6</v>
      </c>
      <c r="AH69" s="24">
        <v>6.6</v>
      </c>
      <c r="AI69" s="24">
        <v>58.2</v>
      </c>
      <c r="AJ69" s="24">
        <v>21.5</v>
      </c>
      <c r="AK69" s="24">
        <v>7</v>
      </c>
      <c r="AL69" s="24">
        <v>33.8</v>
      </c>
      <c r="AM69" s="24">
        <v>19.4</v>
      </c>
      <c r="AN69" s="24">
        <v>9</v>
      </c>
      <c r="AO69" s="24">
        <v>34.2</v>
      </c>
      <c r="AP69" s="24">
        <v>1.2</v>
      </c>
      <c r="AQ69" s="24">
        <v>1.2</v>
      </c>
      <c r="AR69" s="24">
        <v>183</v>
      </c>
      <c r="AS69" s="24">
        <v>40.1</v>
      </c>
      <c r="AT69" s="24">
        <v>19.9</v>
      </c>
      <c r="AU69" s="24">
        <v>58.7</v>
      </c>
      <c r="AV69" s="24">
        <v>0</v>
      </c>
      <c r="AW69" s="24">
        <v>162</v>
      </c>
      <c r="AX69" s="24">
        <v>0.5</v>
      </c>
      <c r="AY69" s="24">
        <v>10.8</v>
      </c>
      <c r="AZ69" s="24">
        <v>21.6</v>
      </c>
      <c r="BA69" s="24">
        <v>583.4</v>
      </c>
      <c r="BB69" s="24">
        <v>0</v>
      </c>
      <c r="BC69" s="24">
        <v>0.4</v>
      </c>
      <c r="BD69" s="24">
        <v>831</v>
      </c>
      <c r="BE69" s="24">
        <v>68.2</v>
      </c>
      <c r="BF69" s="24">
        <v>41.8</v>
      </c>
      <c r="BG69" s="24">
        <v>40.4</v>
      </c>
      <c r="BH69" s="24">
        <v>5.8</v>
      </c>
      <c r="BI69" s="24">
        <v>0</v>
      </c>
      <c r="BJ69" s="25">
        <f t="shared" si="8"/>
        <v>3015.7000000000007</v>
      </c>
      <c r="BK69" s="29"/>
      <c r="BL69" s="29"/>
      <c r="BM69" s="29"/>
      <c r="BN69" s="29"/>
      <c r="BO69" s="29"/>
      <c r="BP69" s="29"/>
      <c r="BQ69" s="29"/>
      <c r="BR69" s="29"/>
    </row>
    <row r="70" spans="1:256" s="6" customFormat="1" ht="12.75">
      <c r="A70" s="32" t="s">
        <v>129</v>
      </c>
      <c r="B70" s="34" t="s">
        <v>128</v>
      </c>
      <c r="C70" s="24">
        <v>1142.6</v>
      </c>
      <c r="D70" s="24">
        <v>61.5</v>
      </c>
      <c r="E70" s="24">
        <v>18.5</v>
      </c>
      <c r="F70" s="24">
        <v>0</v>
      </c>
      <c r="G70" s="24">
        <v>0</v>
      </c>
      <c r="H70" s="24">
        <v>0</v>
      </c>
      <c r="I70" s="24">
        <v>0</v>
      </c>
      <c r="J70" s="24">
        <v>96.4</v>
      </c>
      <c r="K70" s="24">
        <v>1178.4157832535368</v>
      </c>
      <c r="L70" s="24">
        <v>105.3</v>
      </c>
      <c r="M70" s="24">
        <v>-204.9</v>
      </c>
      <c r="N70" s="24">
        <v>74.1</v>
      </c>
      <c r="O70" s="24">
        <v>-0.6999999999999886</v>
      </c>
      <c r="P70" s="24">
        <v>181.7</v>
      </c>
      <c r="Q70" s="24">
        <v>101.4</v>
      </c>
      <c r="R70" s="24">
        <v>425.4</v>
      </c>
      <c r="S70" s="24">
        <v>1206.7</v>
      </c>
      <c r="T70" s="24">
        <v>2488.7</v>
      </c>
      <c r="U70" s="24">
        <v>239</v>
      </c>
      <c r="V70" s="24">
        <v>296.9</v>
      </c>
      <c r="W70" s="24">
        <v>570</v>
      </c>
      <c r="X70" s="24">
        <v>306.7538415790732</v>
      </c>
      <c r="Y70" s="24">
        <v>535.3</v>
      </c>
      <c r="Z70" s="24">
        <v>-21.8</v>
      </c>
      <c r="AA70" s="24">
        <v>251.5</v>
      </c>
      <c r="AB70" s="24">
        <v>-81.99999999999991</v>
      </c>
      <c r="AC70" s="24">
        <v>101.2</v>
      </c>
      <c r="AD70" s="24">
        <v>-38.79999999999991</v>
      </c>
      <c r="AE70" s="24">
        <v>50.4</v>
      </c>
      <c r="AF70" s="24">
        <v>120.7</v>
      </c>
      <c r="AG70" s="24">
        <v>55.5</v>
      </c>
      <c r="AH70" s="24">
        <v>1207.7858259977265</v>
      </c>
      <c r="AI70" s="24">
        <v>-110.5</v>
      </c>
      <c r="AJ70" s="24">
        <v>4360.5</v>
      </c>
      <c r="AK70" s="24">
        <v>1618.6</v>
      </c>
      <c r="AL70" s="24">
        <v>6676.5</v>
      </c>
      <c r="AM70" s="24">
        <v>3718.3</v>
      </c>
      <c r="AN70" s="24">
        <v>1144</v>
      </c>
      <c r="AO70" s="24">
        <v>353.1</v>
      </c>
      <c r="AP70" s="24">
        <v>436.8</v>
      </c>
      <c r="AQ70" s="24">
        <v>43.6</v>
      </c>
      <c r="AR70" s="24">
        <v>343.9</v>
      </c>
      <c r="AS70" s="24">
        <v>2614.5</v>
      </c>
      <c r="AT70" s="24">
        <v>2048</v>
      </c>
      <c r="AU70" s="24">
        <v>879.200000000001</v>
      </c>
      <c r="AV70" s="24">
        <v>1427.8</v>
      </c>
      <c r="AW70" s="24">
        <v>11661.6</v>
      </c>
      <c r="AX70" s="24">
        <v>527.3</v>
      </c>
      <c r="AY70" s="24">
        <v>876.1999999999994</v>
      </c>
      <c r="AZ70" s="24">
        <v>33.00000000000006</v>
      </c>
      <c r="BA70" s="24">
        <v>13334.7</v>
      </c>
      <c r="BB70" s="24">
        <v>-5.542233338928781E-13</v>
      </c>
      <c r="BC70" s="24">
        <v>66.99999999999886</v>
      </c>
      <c r="BD70" s="24">
        <v>3802.9</v>
      </c>
      <c r="BE70" s="24">
        <v>66.40000000000009</v>
      </c>
      <c r="BF70" s="24">
        <v>58.399999999999615</v>
      </c>
      <c r="BG70" s="24">
        <v>658.0106152711518</v>
      </c>
      <c r="BH70" s="24">
        <v>441.5</v>
      </c>
      <c r="BI70" s="24">
        <v>0</v>
      </c>
      <c r="BJ70" s="25">
        <f t="shared" si="8"/>
        <v>67548.86606610147</v>
      </c>
      <c r="BK70" s="24"/>
      <c r="BL70" s="24"/>
      <c r="BM70" s="24"/>
      <c r="BN70" s="24"/>
      <c r="BO70" s="24"/>
      <c r="BP70" s="24"/>
      <c r="BQ70" s="24"/>
      <c r="BR70" s="2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9"/>
      <c r="IO70" s="9"/>
      <c r="IP70" s="9"/>
      <c r="IQ70" s="9"/>
      <c r="IR70" s="9"/>
      <c r="IS70" s="9"/>
      <c r="IT70" s="9"/>
      <c r="IU70" s="9"/>
      <c r="IV70" s="9"/>
    </row>
    <row r="71" spans="1:256" s="6" customFormat="1" ht="12.75">
      <c r="A71" s="32" t="s">
        <v>124</v>
      </c>
      <c r="B71" s="34" t="s">
        <v>82</v>
      </c>
      <c r="C71" s="25">
        <f>SUM(C67:C70)-2*C69</f>
        <v>1277.7989780272098</v>
      </c>
      <c r="D71" s="25">
        <f aca="true" t="shared" si="9" ref="D71:BI71">SUM(D67:D70)-2*D69</f>
        <v>80.90024460542105</v>
      </c>
      <c r="E71" s="25">
        <f t="shared" si="9"/>
        <v>48.00094695457824</v>
      </c>
      <c r="F71" s="25">
        <f t="shared" si="9"/>
        <v>0</v>
      </c>
      <c r="G71" s="25">
        <f t="shared" si="9"/>
        <v>0</v>
      </c>
      <c r="H71" s="25">
        <f t="shared" si="9"/>
        <v>0</v>
      </c>
      <c r="I71" s="25">
        <f t="shared" si="9"/>
        <v>0</v>
      </c>
      <c r="J71" s="25">
        <f t="shared" si="9"/>
        <v>258.2087503709004</v>
      </c>
      <c r="K71" s="25">
        <f t="shared" si="9"/>
        <v>4660.381568086114</v>
      </c>
      <c r="L71" s="25">
        <f t="shared" si="9"/>
        <v>202.97879536840284</v>
      </c>
      <c r="M71" s="25">
        <f t="shared" si="9"/>
        <v>881.231186817834</v>
      </c>
      <c r="N71" s="25">
        <f t="shared" si="9"/>
        <v>289.00070059703376</v>
      </c>
      <c r="O71" s="25">
        <f t="shared" si="9"/>
        <v>58.09459748110852</v>
      </c>
      <c r="P71" s="25">
        <f t="shared" si="9"/>
        <v>632.7919577457353</v>
      </c>
      <c r="Q71" s="25">
        <f t="shared" si="9"/>
        <v>820.7994582403765</v>
      </c>
      <c r="R71" s="25">
        <f t="shared" si="9"/>
        <v>1827.403240282551</v>
      </c>
      <c r="S71" s="25">
        <f t="shared" si="9"/>
        <v>1920.591434909107</v>
      </c>
      <c r="T71" s="25">
        <f t="shared" si="9"/>
        <v>7650.936551789806</v>
      </c>
      <c r="U71" s="25">
        <f t="shared" si="9"/>
        <v>1499.1128363149699</v>
      </c>
      <c r="V71" s="25">
        <f t="shared" si="9"/>
        <v>1833.0352589385918</v>
      </c>
      <c r="W71" s="25">
        <f t="shared" si="9"/>
        <v>2861.626685018939</v>
      </c>
      <c r="X71" s="25">
        <f t="shared" si="9"/>
        <v>2894.821382026746</v>
      </c>
      <c r="Y71" s="25">
        <f t="shared" si="9"/>
        <v>2551.5023043001374</v>
      </c>
      <c r="Z71" s="25">
        <f t="shared" si="9"/>
        <v>22.004486168484767</v>
      </c>
      <c r="AA71" s="25">
        <f t="shared" si="9"/>
        <v>1396.3957985564991</v>
      </c>
      <c r="AB71" s="25">
        <f t="shared" si="9"/>
        <v>740.5111541504431</v>
      </c>
      <c r="AC71" s="25">
        <f t="shared" si="9"/>
        <v>428.62068298038037</v>
      </c>
      <c r="AD71" s="25">
        <f t="shared" si="9"/>
        <v>2395.736730082667</v>
      </c>
      <c r="AE71" s="25">
        <f t="shared" si="9"/>
        <v>519.5929022951798</v>
      </c>
      <c r="AF71" s="25">
        <f t="shared" si="9"/>
        <v>853.2202724312004</v>
      </c>
      <c r="AG71" s="25">
        <f t="shared" si="9"/>
        <v>190.1028975298794</v>
      </c>
      <c r="AH71" s="25">
        <f t="shared" si="9"/>
        <v>3066.7043879761154</v>
      </c>
      <c r="AI71" s="25">
        <f t="shared" si="9"/>
        <v>279.9250399389697</v>
      </c>
      <c r="AJ71" s="25">
        <f t="shared" si="9"/>
        <v>11688.449673574709</v>
      </c>
      <c r="AK71" s="25">
        <f t="shared" si="9"/>
        <v>4229.937528809081</v>
      </c>
      <c r="AL71" s="25">
        <f t="shared" si="9"/>
        <v>17416.993428843383</v>
      </c>
      <c r="AM71" s="25">
        <f t="shared" si="9"/>
        <v>9932.098490027756</v>
      </c>
      <c r="AN71" s="25">
        <f t="shared" si="9"/>
        <v>3616.233014940966</v>
      </c>
      <c r="AO71" s="25">
        <f t="shared" si="9"/>
        <v>4724.890818894658</v>
      </c>
      <c r="AP71" s="25">
        <f t="shared" si="9"/>
        <v>558.032103778069</v>
      </c>
      <c r="AQ71" s="25">
        <f t="shared" si="9"/>
        <v>363.6365998829348</v>
      </c>
      <c r="AR71" s="25">
        <f t="shared" si="9"/>
        <v>4425.438604261194</v>
      </c>
      <c r="AS71" s="25">
        <f t="shared" si="9"/>
        <v>6208.983270183096</v>
      </c>
      <c r="AT71" s="25">
        <f t="shared" si="9"/>
        <v>7887.100092736732</v>
      </c>
      <c r="AU71" s="25">
        <f t="shared" si="9"/>
        <v>2719.0970350090197</v>
      </c>
      <c r="AV71" s="25">
        <f t="shared" si="9"/>
        <v>2629.4946727372017</v>
      </c>
      <c r="AW71" s="25">
        <f t="shared" si="9"/>
        <v>15030.886413131237</v>
      </c>
      <c r="AX71" s="25">
        <f t="shared" si="9"/>
        <v>925.344196532423</v>
      </c>
      <c r="AY71" s="25">
        <f t="shared" si="9"/>
        <v>3572.9999886189394</v>
      </c>
      <c r="AZ71" s="25">
        <f t="shared" si="9"/>
        <v>601.991761103176</v>
      </c>
      <c r="BA71" s="25">
        <f t="shared" si="9"/>
        <v>26299.30924632539</v>
      </c>
      <c r="BB71" s="25">
        <f t="shared" si="9"/>
        <v>18222.9179081491</v>
      </c>
      <c r="BC71" s="25">
        <f t="shared" si="9"/>
        <v>16536.306114541243</v>
      </c>
      <c r="BD71" s="25">
        <f t="shared" si="9"/>
        <v>16655.227559902523</v>
      </c>
      <c r="BE71" s="25">
        <f t="shared" si="9"/>
        <v>514.7262002932833</v>
      </c>
      <c r="BF71" s="25">
        <f t="shared" si="9"/>
        <v>1527.3605885368313</v>
      </c>
      <c r="BG71" s="25">
        <f t="shared" si="9"/>
        <v>2241.64157260642</v>
      </c>
      <c r="BH71" s="25">
        <f t="shared" si="9"/>
        <v>895.1576206166038</v>
      </c>
      <c r="BI71" s="25">
        <f t="shared" si="9"/>
        <v>644.2</v>
      </c>
      <c r="BJ71" s="25">
        <f t="shared" si="8"/>
        <v>222210.48573402138</v>
      </c>
      <c r="BK71" s="24"/>
      <c r="BL71" s="24"/>
      <c r="BM71" s="24"/>
      <c r="BN71" s="24"/>
      <c r="BO71" s="24"/>
      <c r="BP71" s="24"/>
      <c r="BQ71" s="24"/>
      <c r="BR71" s="2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9"/>
      <c r="IO71" s="9"/>
      <c r="IP71" s="9"/>
      <c r="IQ71" s="9"/>
      <c r="IR71" s="9"/>
      <c r="IS71" s="9"/>
      <c r="IT71" s="9"/>
      <c r="IU71" s="9"/>
      <c r="IV71" s="9"/>
    </row>
    <row r="72" spans="1:256" s="6" customFormat="1" ht="12.75">
      <c r="A72" s="32" t="s">
        <v>83</v>
      </c>
      <c r="B72" s="34" t="s">
        <v>84</v>
      </c>
      <c r="C72" s="24">
        <v>782</v>
      </c>
      <c r="D72" s="24">
        <v>37.8</v>
      </c>
      <c r="E72" s="24">
        <v>12.4</v>
      </c>
      <c r="F72" s="24">
        <v>0</v>
      </c>
      <c r="G72" s="24">
        <v>0</v>
      </c>
      <c r="H72" s="24">
        <v>0</v>
      </c>
      <c r="I72" s="24">
        <v>0</v>
      </c>
      <c r="J72" s="24">
        <v>53.1</v>
      </c>
      <c r="K72" s="24">
        <v>1320.9</v>
      </c>
      <c r="L72" s="24">
        <v>27.3</v>
      </c>
      <c r="M72" s="24">
        <v>614.7</v>
      </c>
      <c r="N72" s="24">
        <v>76.5</v>
      </c>
      <c r="O72" s="24">
        <v>25.3</v>
      </c>
      <c r="P72" s="24">
        <v>200.4</v>
      </c>
      <c r="Q72" s="24">
        <v>300.7</v>
      </c>
      <c r="R72" s="24">
        <v>498.6</v>
      </c>
      <c r="S72" s="24">
        <v>217.2</v>
      </c>
      <c r="T72" s="24">
        <v>1465.7</v>
      </c>
      <c r="U72" s="24">
        <v>421.7</v>
      </c>
      <c r="V72" s="24">
        <v>510.2</v>
      </c>
      <c r="W72" s="24">
        <v>638.6</v>
      </c>
      <c r="X72" s="24">
        <v>637.5</v>
      </c>
      <c r="Y72" s="24">
        <v>399.5</v>
      </c>
      <c r="Z72" s="24">
        <v>59.7</v>
      </c>
      <c r="AA72" s="24">
        <v>237.7</v>
      </c>
      <c r="AB72" s="24">
        <v>312.8</v>
      </c>
      <c r="AC72" s="24">
        <v>72.1</v>
      </c>
      <c r="AD72" s="24">
        <v>692.9</v>
      </c>
      <c r="AE72" s="24">
        <v>87.2</v>
      </c>
      <c r="AF72" s="24">
        <v>224.5</v>
      </c>
      <c r="AG72" s="24">
        <v>104.3</v>
      </c>
      <c r="AH72" s="24">
        <v>1618.4</v>
      </c>
      <c r="AI72" s="24">
        <v>388</v>
      </c>
      <c r="AJ72" s="24">
        <v>1338.6</v>
      </c>
      <c r="AK72" s="24">
        <v>542.2</v>
      </c>
      <c r="AL72" s="24">
        <v>1843.7</v>
      </c>
      <c r="AM72" s="24">
        <v>1496.7</v>
      </c>
      <c r="AN72" s="24">
        <v>737.4</v>
      </c>
      <c r="AO72" s="24">
        <v>1053.6</v>
      </c>
      <c r="AP72" s="24">
        <v>250.5</v>
      </c>
      <c r="AQ72" s="24">
        <v>119.2</v>
      </c>
      <c r="AR72" s="24">
        <v>3905.8</v>
      </c>
      <c r="AS72" s="24">
        <v>1122.9</v>
      </c>
      <c r="AT72" s="24">
        <v>2120.4</v>
      </c>
      <c r="AU72" s="24">
        <v>344.7</v>
      </c>
      <c r="AV72" s="24">
        <v>223.2</v>
      </c>
      <c r="AW72" s="24">
        <v>10705.6</v>
      </c>
      <c r="AX72" s="24">
        <v>1195.3</v>
      </c>
      <c r="AY72" s="24">
        <v>381.7</v>
      </c>
      <c r="AZ72" s="24">
        <v>138.8</v>
      </c>
      <c r="BA72" s="24">
        <v>1942.7</v>
      </c>
      <c r="BB72" s="24">
        <v>1501.7</v>
      </c>
      <c r="BC72" s="24">
        <v>1098.4</v>
      </c>
      <c r="BD72" s="24">
        <v>2092.8</v>
      </c>
      <c r="BE72" s="24">
        <v>454.6</v>
      </c>
      <c r="BF72" s="24">
        <v>171.9</v>
      </c>
      <c r="BG72" s="24">
        <v>619.2893847288483</v>
      </c>
      <c r="BH72" s="24">
        <v>189.8</v>
      </c>
      <c r="BI72" s="24">
        <v>0</v>
      </c>
      <c r="BJ72" s="25">
        <f t="shared" si="8"/>
        <v>47629.18938472886</v>
      </c>
      <c r="BK72" s="24"/>
      <c r="BL72" s="24"/>
      <c r="BM72" s="24"/>
      <c r="BN72" s="24"/>
      <c r="BO72" s="24"/>
      <c r="BP72" s="24"/>
      <c r="BQ72" s="24"/>
      <c r="BR72" s="2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9"/>
      <c r="IO72" s="9"/>
      <c r="IP72" s="9"/>
      <c r="IQ72" s="9"/>
      <c r="IR72" s="9"/>
      <c r="IS72" s="9"/>
      <c r="IT72" s="9"/>
      <c r="IU72" s="9"/>
      <c r="IV72" s="9"/>
    </row>
    <row r="73" spans="1:70" ht="12.75">
      <c r="A73" s="32" t="s">
        <v>125</v>
      </c>
      <c r="B73" s="33" t="s">
        <v>85</v>
      </c>
      <c r="C73" s="25">
        <f>SUM(C71:C72)</f>
        <v>2059.79897802721</v>
      </c>
      <c r="D73" s="25">
        <f aca="true" t="shared" si="10" ref="D73:BI73">SUM(D71:D72)</f>
        <v>118.70024460542105</v>
      </c>
      <c r="E73" s="25">
        <f t="shared" si="10"/>
        <v>60.40094695457824</v>
      </c>
      <c r="F73" s="25">
        <f t="shared" si="10"/>
        <v>0</v>
      </c>
      <c r="G73" s="25">
        <f t="shared" si="10"/>
        <v>0</v>
      </c>
      <c r="H73" s="25">
        <f t="shared" si="10"/>
        <v>0</v>
      </c>
      <c r="I73" s="25">
        <f t="shared" si="10"/>
        <v>0</v>
      </c>
      <c r="J73" s="25">
        <f t="shared" si="10"/>
        <v>311.30875037090044</v>
      </c>
      <c r="K73" s="25">
        <f t="shared" si="10"/>
        <v>5981.281568086115</v>
      </c>
      <c r="L73" s="25">
        <f t="shared" si="10"/>
        <v>230.27879536840285</v>
      </c>
      <c r="M73" s="25">
        <f t="shared" si="10"/>
        <v>1495.931186817834</v>
      </c>
      <c r="N73" s="25">
        <f t="shared" si="10"/>
        <v>365.50070059703376</v>
      </c>
      <c r="O73" s="25">
        <f t="shared" si="10"/>
        <v>83.39459748110852</v>
      </c>
      <c r="P73" s="25">
        <f t="shared" si="10"/>
        <v>833.1919577457353</v>
      </c>
      <c r="Q73" s="25">
        <f t="shared" si="10"/>
        <v>1121.4994582403765</v>
      </c>
      <c r="R73" s="25">
        <f t="shared" si="10"/>
        <v>2326.003240282551</v>
      </c>
      <c r="S73" s="25">
        <f t="shared" si="10"/>
        <v>2137.791434909107</v>
      </c>
      <c r="T73" s="25">
        <f t="shared" si="10"/>
        <v>9116.636551789807</v>
      </c>
      <c r="U73" s="25">
        <f t="shared" si="10"/>
        <v>1920.81283631497</v>
      </c>
      <c r="V73" s="25">
        <f t="shared" si="10"/>
        <v>2343.235258938592</v>
      </c>
      <c r="W73" s="25">
        <f t="shared" si="10"/>
        <v>3500.226685018939</v>
      </c>
      <c r="X73" s="25">
        <f t="shared" si="10"/>
        <v>3532.321382026746</v>
      </c>
      <c r="Y73" s="25">
        <f t="shared" si="10"/>
        <v>2951.0023043001374</v>
      </c>
      <c r="Z73" s="25">
        <f t="shared" si="10"/>
        <v>81.70448616848478</v>
      </c>
      <c r="AA73" s="25">
        <f t="shared" si="10"/>
        <v>1634.0957985564992</v>
      </c>
      <c r="AB73" s="25">
        <f t="shared" si="10"/>
        <v>1053.3111541504431</v>
      </c>
      <c r="AC73" s="25">
        <f t="shared" si="10"/>
        <v>500.7206829803804</v>
      </c>
      <c r="AD73" s="25">
        <f t="shared" si="10"/>
        <v>3088.636730082667</v>
      </c>
      <c r="AE73" s="25">
        <f t="shared" si="10"/>
        <v>606.7929022951798</v>
      </c>
      <c r="AF73" s="25">
        <f t="shared" si="10"/>
        <v>1077.7202724312006</v>
      </c>
      <c r="AG73" s="25">
        <f t="shared" si="10"/>
        <v>294.4028975298794</v>
      </c>
      <c r="AH73" s="25">
        <f t="shared" si="10"/>
        <v>4685.1043879761155</v>
      </c>
      <c r="AI73" s="25">
        <f t="shared" si="10"/>
        <v>667.9250399389697</v>
      </c>
      <c r="AJ73" s="25">
        <f t="shared" si="10"/>
        <v>13027.04967357471</v>
      </c>
      <c r="AK73" s="25">
        <f t="shared" si="10"/>
        <v>4772.137528809081</v>
      </c>
      <c r="AL73" s="25">
        <f t="shared" si="10"/>
        <v>19260.693428843384</v>
      </c>
      <c r="AM73" s="25">
        <f t="shared" si="10"/>
        <v>11428.798490027757</v>
      </c>
      <c r="AN73" s="25">
        <f t="shared" si="10"/>
        <v>4353.633014940966</v>
      </c>
      <c r="AO73" s="25">
        <f t="shared" si="10"/>
        <v>5778.490818894657</v>
      </c>
      <c r="AP73" s="25">
        <f t="shared" si="10"/>
        <v>808.532103778069</v>
      </c>
      <c r="AQ73" s="25">
        <f t="shared" si="10"/>
        <v>482.83659988293476</v>
      </c>
      <c r="AR73" s="25">
        <f t="shared" si="10"/>
        <v>8331.238604261194</v>
      </c>
      <c r="AS73" s="25">
        <f t="shared" si="10"/>
        <v>7331.883270183096</v>
      </c>
      <c r="AT73" s="25">
        <f t="shared" si="10"/>
        <v>10007.500092736733</v>
      </c>
      <c r="AU73" s="25">
        <f t="shared" si="10"/>
        <v>3063.7970350090195</v>
      </c>
      <c r="AV73" s="25">
        <f t="shared" si="10"/>
        <v>2852.6946727372015</v>
      </c>
      <c r="AW73" s="25">
        <f t="shared" si="10"/>
        <v>25736.486413131235</v>
      </c>
      <c r="AX73" s="25">
        <f t="shared" si="10"/>
        <v>2120.644196532423</v>
      </c>
      <c r="AY73" s="25">
        <f t="shared" si="10"/>
        <v>3954.699988618939</v>
      </c>
      <c r="AZ73" s="25">
        <f t="shared" si="10"/>
        <v>740.791761103176</v>
      </c>
      <c r="BA73" s="25">
        <f t="shared" si="10"/>
        <v>28242.00924632539</v>
      </c>
      <c r="BB73" s="25">
        <f t="shared" si="10"/>
        <v>19724.6179081491</v>
      </c>
      <c r="BC73" s="25">
        <f t="shared" si="10"/>
        <v>17634.706114541244</v>
      </c>
      <c r="BD73" s="25">
        <f t="shared" si="10"/>
        <v>18748.027559902523</v>
      </c>
      <c r="BE73" s="25">
        <f t="shared" si="10"/>
        <v>969.3262002932834</v>
      </c>
      <c r="BF73" s="25">
        <f t="shared" si="10"/>
        <v>1699.2605885368314</v>
      </c>
      <c r="BG73" s="25">
        <f t="shared" si="10"/>
        <v>2860.9309573352684</v>
      </c>
      <c r="BH73" s="25">
        <f t="shared" si="10"/>
        <v>1084.957620616604</v>
      </c>
      <c r="BI73" s="25">
        <f t="shared" si="10"/>
        <v>644.2</v>
      </c>
      <c r="BJ73" s="25">
        <f t="shared" si="8"/>
        <v>269839.67511875025</v>
      </c>
      <c r="BK73" s="29"/>
      <c r="BL73" s="29"/>
      <c r="BM73" s="29"/>
      <c r="BN73" s="29"/>
      <c r="BO73" s="29"/>
      <c r="BP73" s="29"/>
      <c r="BQ73" s="29"/>
      <c r="BR73" s="29"/>
    </row>
    <row r="74" spans="1:70" ht="12.75">
      <c r="A74" s="32" t="s">
        <v>74</v>
      </c>
      <c r="B74" s="33" t="s">
        <v>113</v>
      </c>
      <c r="C74" s="25">
        <f aca="true" t="shared" si="11" ref="C74:AH74">C66+C73</f>
        <v>6219.999805702429</v>
      </c>
      <c r="D74" s="25">
        <f t="shared" si="11"/>
        <v>150.70000000000002</v>
      </c>
      <c r="E74" s="25">
        <f t="shared" si="11"/>
        <v>142.50000000000003</v>
      </c>
      <c r="F74" s="25">
        <f t="shared" si="11"/>
        <v>0</v>
      </c>
      <c r="G74" s="25">
        <f t="shared" si="11"/>
        <v>0</v>
      </c>
      <c r="H74" s="25">
        <f t="shared" si="11"/>
        <v>0</v>
      </c>
      <c r="I74" s="25">
        <f t="shared" si="11"/>
        <v>0</v>
      </c>
      <c r="J74" s="25">
        <f t="shared" si="11"/>
        <v>696.8999999229405</v>
      </c>
      <c r="K74" s="25">
        <f t="shared" si="11"/>
        <v>26136.093876749736</v>
      </c>
      <c r="L74" s="25">
        <f t="shared" si="11"/>
        <v>729.5998083372183</v>
      </c>
      <c r="M74" s="25">
        <f t="shared" si="11"/>
        <v>5323.998688575265</v>
      </c>
      <c r="N74" s="25">
        <f t="shared" si="11"/>
        <v>1356.5999999999995</v>
      </c>
      <c r="O74" s="25">
        <f t="shared" si="11"/>
        <v>251.49999993226518</v>
      </c>
      <c r="P74" s="25">
        <f t="shared" si="11"/>
        <v>2987.698906509798</v>
      </c>
      <c r="Q74" s="25">
        <f t="shared" si="11"/>
        <v>3703.1993089803113</v>
      </c>
      <c r="R74" s="25">
        <f t="shared" si="11"/>
        <v>6198.499341981631</v>
      </c>
      <c r="S74" s="25">
        <f t="shared" si="11"/>
        <v>24006.79999999999</v>
      </c>
      <c r="T74" s="25">
        <f t="shared" si="11"/>
        <v>32456.200000000004</v>
      </c>
      <c r="U74" s="25">
        <f t="shared" si="11"/>
        <v>5735.999451589647</v>
      </c>
      <c r="V74" s="25">
        <f t="shared" si="11"/>
        <v>6684.600000000001</v>
      </c>
      <c r="W74" s="25">
        <f t="shared" si="11"/>
        <v>18400.800000000003</v>
      </c>
      <c r="X74" s="25">
        <f t="shared" si="11"/>
        <v>11231.399999999994</v>
      </c>
      <c r="Y74" s="25">
        <f t="shared" si="11"/>
        <v>8797.325606912666</v>
      </c>
      <c r="Z74" s="25">
        <f t="shared" si="11"/>
        <v>234.3999999999996</v>
      </c>
      <c r="AA74" s="25">
        <f t="shared" si="11"/>
        <v>4424.199308999999</v>
      </c>
      <c r="AB74" s="25">
        <f t="shared" si="11"/>
        <v>2917.8999999999996</v>
      </c>
      <c r="AC74" s="25">
        <f t="shared" si="11"/>
        <v>1249.4000000000003</v>
      </c>
      <c r="AD74" s="25">
        <f t="shared" si="11"/>
        <v>19579.300000000007</v>
      </c>
      <c r="AE74" s="25">
        <f t="shared" si="11"/>
        <v>1759.4</v>
      </c>
      <c r="AF74" s="25">
        <f t="shared" si="11"/>
        <v>3317.1924419999878</v>
      </c>
      <c r="AG74" s="25">
        <f t="shared" si="11"/>
        <v>1939.3999999999996</v>
      </c>
      <c r="AH74" s="25">
        <f t="shared" si="11"/>
        <v>9293.299999999997</v>
      </c>
      <c r="AI74" s="25">
        <f aca="true" t="shared" si="12" ref="AI74:BI74">AI66+AI73</f>
        <v>1462.4</v>
      </c>
      <c r="AJ74" s="25">
        <f t="shared" si="12"/>
        <v>42715.69914826405</v>
      </c>
      <c r="AK74" s="25">
        <f t="shared" si="12"/>
        <v>11133.199999999995</v>
      </c>
      <c r="AL74" s="25">
        <f t="shared" si="12"/>
        <v>42497.90000000001</v>
      </c>
      <c r="AM74" s="25">
        <f t="shared" si="12"/>
        <v>21875</v>
      </c>
      <c r="AN74" s="25">
        <f t="shared" si="12"/>
        <v>11298.900000000003</v>
      </c>
      <c r="AO74" s="25">
        <f t="shared" si="12"/>
        <v>14262.640473196485</v>
      </c>
      <c r="AP74" s="25">
        <f t="shared" si="12"/>
        <v>3967.500000000001</v>
      </c>
      <c r="AQ74" s="25">
        <f t="shared" si="12"/>
        <v>2695</v>
      </c>
      <c r="AR74" s="25">
        <f t="shared" si="12"/>
        <v>23326.300000000003</v>
      </c>
      <c r="AS74" s="25">
        <f t="shared" si="12"/>
        <v>13706.300873392012</v>
      </c>
      <c r="AT74" s="25">
        <f t="shared" si="12"/>
        <v>17802.8</v>
      </c>
      <c r="AU74" s="25">
        <f t="shared" si="12"/>
        <v>7586.896999999995</v>
      </c>
      <c r="AV74" s="25">
        <f t="shared" si="12"/>
        <v>6365.500000000002</v>
      </c>
      <c r="AW74" s="25">
        <f t="shared" si="12"/>
        <v>35184.132758031454</v>
      </c>
      <c r="AX74" s="25">
        <f t="shared" si="12"/>
        <v>4502.700000000001</v>
      </c>
      <c r="AY74" s="25">
        <f t="shared" si="12"/>
        <v>7392.399999999999</v>
      </c>
      <c r="AZ74" s="25">
        <f t="shared" si="12"/>
        <v>1724</v>
      </c>
      <c r="BA74" s="25">
        <f t="shared" si="12"/>
        <v>61347.68</v>
      </c>
      <c r="BB74" s="25">
        <f t="shared" si="12"/>
        <v>26863.700000000008</v>
      </c>
      <c r="BC74" s="25">
        <f t="shared" si="12"/>
        <v>19910.900000000005</v>
      </c>
      <c r="BD74" s="25">
        <f t="shared" si="12"/>
        <v>30704.399999999994</v>
      </c>
      <c r="BE74" s="25">
        <f t="shared" si="12"/>
        <v>2578.8999999999996</v>
      </c>
      <c r="BF74" s="25">
        <f t="shared" si="12"/>
        <v>3179.9000000000005</v>
      </c>
      <c r="BG74" s="25">
        <f t="shared" si="12"/>
        <v>6852.9</v>
      </c>
      <c r="BH74" s="25">
        <f t="shared" si="12"/>
        <v>2260.38</v>
      </c>
      <c r="BI74" s="25">
        <f t="shared" si="12"/>
        <v>644.2</v>
      </c>
      <c r="BJ74" s="25">
        <f t="shared" si="8"/>
        <v>629767.1367990779</v>
      </c>
      <c r="BK74" s="29"/>
      <c r="BL74" s="29"/>
      <c r="BM74" s="29"/>
      <c r="BN74" s="29"/>
      <c r="BO74" s="29"/>
      <c r="BP74" s="29"/>
      <c r="BQ74" s="29"/>
      <c r="BR74" s="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R8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0.00390625" style="2" bestFit="1" customWidth="1"/>
    <col min="2" max="2" width="36.8515625" style="2" bestFit="1" customWidth="1"/>
    <col min="3" max="16384" width="9.140625" style="4" customWidth="1"/>
  </cols>
  <sheetData>
    <row r="1" spans="3:70" ht="12.75">
      <c r="C1" s="20" t="s">
        <v>72</v>
      </c>
      <c r="D1" s="20" t="s">
        <v>0</v>
      </c>
      <c r="E1" s="20" t="s">
        <v>1</v>
      </c>
      <c r="F1" s="20" t="s">
        <v>2</v>
      </c>
      <c r="G1" s="20" t="s">
        <v>3</v>
      </c>
      <c r="H1" s="20" t="s">
        <v>4</v>
      </c>
      <c r="I1" s="20" t="s">
        <v>6</v>
      </c>
      <c r="J1" s="20" t="s">
        <v>8</v>
      </c>
      <c r="K1" s="20" t="s">
        <v>10</v>
      </c>
      <c r="L1" s="20" t="s">
        <v>11</v>
      </c>
      <c r="M1" s="20" t="s">
        <v>12</v>
      </c>
      <c r="N1" s="20" t="s">
        <v>14</v>
      </c>
      <c r="O1" s="20" t="s">
        <v>15</v>
      </c>
      <c r="P1" s="20" t="s">
        <v>16</v>
      </c>
      <c r="Q1" s="20" t="s">
        <v>17</v>
      </c>
      <c r="R1" s="20" t="s">
        <v>18</v>
      </c>
      <c r="S1" s="20" t="s">
        <v>19</v>
      </c>
      <c r="T1" s="20" t="s">
        <v>20</v>
      </c>
      <c r="U1" s="20" t="s">
        <v>21</v>
      </c>
      <c r="V1" s="20" t="s">
        <v>22</v>
      </c>
      <c r="W1" s="20" t="s">
        <v>23</v>
      </c>
      <c r="X1" s="20" t="s">
        <v>25</v>
      </c>
      <c r="Y1" s="20" t="s">
        <v>26</v>
      </c>
      <c r="Z1" s="20" t="s">
        <v>27</v>
      </c>
      <c r="AA1" s="20" t="s">
        <v>28</v>
      </c>
      <c r="AB1" s="20" t="s">
        <v>29</v>
      </c>
      <c r="AC1" s="20" t="s">
        <v>30</v>
      </c>
      <c r="AD1" s="20" t="s">
        <v>31</v>
      </c>
      <c r="AE1" s="20" t="s">
        <v>32</v>
      </c>
      <c r="AF1" s="20" t="s">
        <v>34</v>
      </c>
      <c r="AG1" s="20" t="s">
        <v>35</v>
      </c>
      <c r="AH1" s="20" t="s">
        <v>36</v>
      </c>
      <c r="AI1" s="20" t="s">
        <v>37</v>
      </c>
      <c r="AJ1" s="20" t="s">
        <v>38</v>
      </c>
      <c r="AK1" s="20" t="s">
        <v>39</v>
      </c>
      <c r="AL1" s="20" t="s">
        <v>40</v>
      </c>
      <c r="AM1" s="20" t="s">
        <v>41</v>
      </c>
      <c r="AN1" s="20" t="s">
        <v>42</v>
      </c>
      <c r="AO1" s="20" t="s">
        <v>44</v>
      </c>
      <c r="AP1" s="20" t="s">
        <v>45</v>
      </c>
      <c r="AQ1" s="20" t="s">
        <v>47</v>
      </c>
      <c r="AR1" s="20" t="s">
        <v>49</v>
      </c>
      <c r="AS1" s="20" t="s">
        <v>50</v>
      </c>
      <c r="AT1" s="20" t="s">
        <v>52</v>
      </c>
      <c r="AU1" s="20" t="s">
        <v>53</v>
      </c>
      <c r="AV1" s="20" t="s">
        <v>54</v>
      </c>
      <c r="AW1" s="20" t="s">
        <v>55</v>
      </c>
      <c r="AX1" s="20" t="s">
        <v>56</v>
      </c>
      <c r="AY1" s="20" t="s">
        <v>57</v>
      </c>
      <c r="AZ1" s="20" t="s">
        <v>58</v>
      </c>
      <c r="BA1" s="20" t="s">
        <v>59</v>
      </c>
      <c r="BB1" s="20" t="s">
        <v>61</v>
      </c>
      <c r="BC1" s="20" t="s">
        <v>62</v>
      </c>
      <c r="BD1" s="20" t="s">
        <v>64</v>
      </c>
      <c r="BE1" s="20" t="s">
        <v>65</v>
      </c>
      <c r="BF1" s="20" t="s">
        <v>66</v>
      </c>
      <c r="BG1" s="20" t="s">
        <v>67</v>
      </c>
      <c r="BH1" s="20" t="s">
        <v>69</v>
      </c>
      <c r="BI1" s="20" t="s">
        <v>71</v>
      </c>
      <c r="BJ1" s="20"/>
      <c r="BK1" s="20" t="s">
        <v>91</v>
      </c>
      <c r="BL1" s="20" t="s">
        <v>93</v>
      </c>
      <c r="BM1" s="20" t="s">
        <v>95</v>
      </c>
      <c r="BN1" s="20" t="s">
        <v>87</v>
      </c>
      <c r="BO1" s="20" t="s">
        <v>88</v>
      </c>
      <c r="BP1" s="20" t="s">
        <v>118</v>
      </c>
      <c r="BQ1" s="20" t="s">
        <v>119</v>
      </c>
      <c r="BR1" s="20"/>
    </row>
    <row r="2" spans="1:70" ht="143.25">
      <c r="A2" s="21"/>
      <c r="B2" s="21"/>
      <c r="C2" s="22" t="s">
        <v>147</v>
      </c>
      <c r="D2" s="22" t="s">
        <v>148</v>
      </c>
      <c r="E2" s="22" t="s">
        <v>149</v>
      </c>
      <c r="F2" s="22" t="s">
        <v>150</v>
      </c>
      <c r="G2" s="22" t="s">
        <v>151</v>
      </c>
      <c r="H2" s="22" t="s">
        <v>5</v>
      </c>
      <c r="I2" s="22" t="s">
        <v>7</v>
      </c>
      <c r="J2" s="22" t="s">
        <v>9</v>
      </c>
      <c r="K2" s="22" t="s">
        <v>152</v>
      </c>
      <c r="L2" s="22" t="s">
        <v>153</v>
      </c>
      <c r="M2" s="22" t="s">
        <v>13</v>
      </c>
      <c r="N2" s="22" t="s">
        <v>154</v>
      </c>
      <c r="O2" s="22" t="s">
        <v>155</v>
      </c>
      <c r="P2" s="22" t="s">
        <v>156</v>
      </c>
      <c r="Q2" s="22" t="s">
        <v>157</v>
      </c>
      <c r="R2" s="22" t="s">
        <v>158</v>
      </c>
      <c r="S2" s="22" t="s">
        <v>159</v>
      </c>
      <c r="T2" s="22" t="s">
        <v>160</v>
      </c>
      <c r="U2" s="22" t="s">
        <v>161</v>
      </c>
      <c r="V2" s="22" t="s">
        <v>162</v>
      </c>
      <c r="W2" s="22" t="s">
        <v>24</v>
      </c>
      <c r="X2" s="22" t="s">
        <v>163</v>
      </c>
      <c r="Y2" s="22" t="s">
        <v>164</v>
      </c>
      <c r="Z2" s="22" t="s">
        <v>165</v>
      </c>
      <c r="AA2" s="22" t="s">
        <v>166</v>
      </c>
      <c r="AB2" s="22" t="s">
        <v>167</v>
      </c>
      <c r="AC2" s="22" t="s">
        <v>168</v>
      </c>
      <c r="AD2" s="22" t="s">
        <v>169</v>
      </c>
      <c r="AE2" s="22" t="s">
        <v>33</v>
      </c>
      <c r="AF2" s="22" t="s">
        <v>170</v>
      </c>
      <c r="AG2" s="22" t="s">
        <v>171</v>
      </c>
      <c r="AH2" s="22" t="s">
        <v>172</v>
      </c>
      <c r="AI2" s="22" t="s">
        <v>173</v>
      </c>
      <c r="AJ2" s="22" t="s">
        <v>174</v>
      </c>
      <c r="AK2" s="22" t="s">
        <v>175</v>
      </c>
      <c r="AL2" s="22" t="s">
        <v>176</v>
      </c>
      <c r="AM2" s="22" t="s">
        <v>177</v>
      </c>
      <c r="AN2" s="22" t="s">
        <v>43</v>
      </c>
      <c r="AO2" s="22" t="s">
        <v>178</v>
      </c>
      <c r="AP2" s="22" t="s">
        <v>46</v>
      </c>
      <c r="AQ2" s="22" t="s">
        <v>48</v>
      </c>
      <c r="AR2" s="22" t="s">
        <v>179</v>
      </c>
      <c r="AS2" s="22" t="s">
        <v>51</v>
      </c>
      <c r="AT2" s="22" t="s">
        <v>180</v>
      </c>
      <c r="AU2" s="22" t="s">
        <v>181</v>
      </c>
      <c r="AV2" s="22" t="s">
        <v>182</v>
      </c>
      <c r="AW2" s="22" t="s">
        <v>183</v>
      </c>
      <c r="AX2" s="22" t="s">
        <v>184</v>
      </c>
      <c r="AY2" s="22" t="s">
        <v>185</v>
      </c>
      <c r="AZ2" s="22" t="s">
        <v>104</v>
      </c>
      <c r="BA2" s="22" t="s">
        <v>60</v>
      </c>
      <c r="BB2" s="22" t="s">
        <v>186</v>
      </c>
      <c r="BC2" s="22" t="s">
        <v>63</v>
      </c>
      <c r="BD2" s="22" t="s">
        <v>187</v>
      </c>
      <c r="BE2" s="22" t="s">
        <v>188</v>
      </c>
      <c r="BF2" s="22" t="s">
        <v>189</v>
      </c>
      <c r="BG2" s="22" t="s">
        <v>68</v>
      </c>
      <c r="BH2" s="22" t="s">
        <v>70</v>
      </c>
      <c r="BI2" s="22" t="s">
        <v>190</v>
      </c>
      <c r="BJ2" s="22" t="s">
        <v>97</v>
      </c>
      <c r="BK2" s="22" t="s">
        <v>92</v>
      </c>
      <c r="BL2" s="22" t="s">
        <v>94</v>
      </c>
      <c r="BM2" s="22" t="s">
        <v>96</v>
      </c>
      <c r="BN2" s="22" t="s">
        <v>86</v>
      </c>
      <c r="BO2" s="22" t="s">
        <v>90</v>
      </c>
      <c r="BP2" s="22" t="s">
        <v>120</v>
      </c>
      <c r="BQ2" s="22" t="s">
        <v>131</v>
      </c>
      <c r="BR2" s="22" t="s">
        <v>112</v>
      </c>
    </row>
    <row r="3" spans="1:70" ht="12.75">
      <c r="A3" s="20" t="s">
        <v>72</v>
      </c>
      <c r="B3" s="23" t="s">
        <v>147</v>
      </c>
      <c r="C3" s="24">
        <v>284.29314655739597</v>
      </c>
      <c r="D3" s="24">
        <v>1.2644741169691405</v>
      </c>
      <c r="E3" s="24">
        <v>0</v>
      </c>
      <c r="F3" s="24">
        <v>0.043868422036491654</v>
      </c>
      <c r="G3" s="24">
        <v>0</v>
      </c>
      <c r="H3" s="24">
        <v>0</v>
      </c>
      <c r="I3" s="24">
        <v>0.00440562822178309</v>
      </c>
      <c r="J3" s="24">
        <v>0.11707779650283227</v>
      </c>
      <c r="K3" s="24">
        <v>4795.283813632473</v>
      </c>
      <c r="L3" s="24">
        <v>100.48813789121121</v>
      </c>
      <c r="M3" s="24">
        <v>122.29337927799588</v>
      </c>
      <c r="N3" s="24">
        <v>5.128855454896889</v>
      </c>
      <c r="O3" s="24">
        <v>0</v>
      </c>
      <c r="P3" s="24">
        <v>0.2933731293238871</v>
      </c>
      <c r="Q3" s="24">
        <v>11.375464672846785</v>
      </c>
      <c r="R3" s="24">
        <v>0.20598910376588248</v>
      </c>
      <c r="S3" s="24">
        <v>1.290200212013945</v>
      </c>
      <c r="T3" s="24">
        <v>39.95509609048861</v>
      </c>
      <c r="U3" s="24">
        <v>1.6502233715170376</v>
      </c>
      <c r="V3" s="24">
        <v>1.5103563327873943</v>
      </c>
      <c r="W3" s="24">
        <v>0.5888930806694537</v>
      </c>
      <c r="X3" s="24">
        <v>0.16389063515038188</v>
      </c>
      <c r="Y3" s="24">
        <v>0.6129095437777831</v>
      </c>
      <c r="Z3" s="24">
        <v>0.018886762127202417</v>
      </c>
      <c r="AA3" s="24">
        <v>0.14806860342306347</v>
      </c>
      <c r="AB3" s="24">
        <v>0.00023769967525462293</v>
      </c>
      <c r="AC3" s="24">
        <v>0.11543091924529572</v>
      </c>
      <c r="AD3" s="24">
        <v>0.4180077703933687</v>
      </c>
      <c r="AE3" s="24">
        <v>0.14342393360677252</v>
      </c>
      <c r="AF3" s="24">
        <v>25.761488191368336</v>
      </c>
      <c r="AG3" s="24">
        <v>0</v>
      </c>
      <c r="AH3" s="24">
        <v>3.5658432154587403</v>
      </c>
      <c r="AI3" s="24">
        <v>0.5596249552690002</v>
      </c>
      <c r="AJ3" s="24">
        <v>2.0272874538498993</v>
      </c>
      <c r="AK3" s="24">
        <v>23.713282877339182</v>
      </c>
      <c r="AL3" s="24">
        <v>153.55946890631117</v>
      </c>
      <c r="AM3" s="24">
        <v>127.01012956692439</v>
      </c>
      <c r="AN3" s="24">
        <v>161.08510939105773</v>
      </c>
      <c r="AO3" s="24">
        <v>3.4921611786211386</v>
      </c>
      <c r="AP3" s="24">
        <v>0.04645712660250019</v>
      </c>
      <c r="AQ3" s="24">
        <v>0.09401332713470811</v>
      </c>
      <c r="AR3" s="24">
        <v>7.148732948892639</v>
      </c>
      <c r="AS3" s="24">
        <v>0.10968924615787215</v>
      </c>
      <c r="AT3" s="24">
        <v>0.0014956052321723292</v>
      </c>
      <c r="AU3" s="24">
        <v>0</v>
      </c>
      <c r="AV3" s="24">
        <v>0</v>
      </c>
      <c r="AW3" s="24">
        <v>2.5862193729817715</v>
      </c>
      <c r="AX3" s="24">
        <v>0.010898160543085803</v>
      </c>
      <c r="AY3" s="24">
        <v>0.3938817824506382</v>
      </c>
      <c r="AZ3" s="24">
        <v>0.269539381794231</v>
      </c>
      <c r="BA3" s="24">
        <v>42.886792351108596</v>
      </c>
      <c r="BB3" s="24">
        <v>13.891576822344462</v>
      </c>
      <c r="BC3" s="24">
        <v>0.4340255836150898</v>
      </c>
      <c r="BD3" s="24">
        <v>91.41107030130532</v>
      </c>
      <c r="BE3" s="24">
        <v>4.749489635184394</v>
      </c>
      <c r="BF3" s="24">
        <v>5.154984431096566</v>
      </c>
      <c r="BG3" s="24">
        <v>7.198789632303222</v>
      </c>
      <c r="BH3" s="24">
        <v>4.980788792370452</v>
      </c>
      <c r="BI3" s="24">
        <v>0</v>
      </c>
      <c r="BJ3" s="25">
        <f aca="true" t="shared" si="0" ref="BJ3:BJ34">SUM(C3:BI3)</f>
        <v>6049.550450875835</v>
      </c>
      <c r="BK3" s="24">
        <v>2229.125429117711</v>
      </c>
      <c r="BL3" s="24">
        <v>0</v>
      </c>
      <c r="BM3" s="24">
        <v>0</v>
      </c>
      <c r="BN3" s="24">
        <v>96.7569932526201</v>
      </c>
      <c r="BO3" s="24">
        <v>58.224139941406335</v>
      </c>
      <c r="BP3" s="24">
        <v>2087.509587220018</v>
      </c>
      <c r="BQ3" s="24">
        <v>284.44254214908005</v>
      </c>
      <c r="BR3" s="25">
        <f aca="true" t="shared" si="1" ref="BR3:BR34">SUM(BJ3:BQ3)</f>
        <v>10805.60914255667</v>
      </c>
    </row>
    <row r="4" spans="1:70" ht="12.75">
      <c r="A4" s="20" t="s">
        <v>0</v>
      </c>
      <c r="B4" s="23" t="s">
        <v>148</v>
      </c>
      <c r="C4" s="24">
        <v>0</v>
      </c>
      <c r="D4" s="24">
        <v>0</v>
      </c>
      <c r="E4" s="24">
        <v>0</v>
      </c>
      <c r="F4" s="24">
        <v>0.00024751935018080566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5.0013949226565796E-08</v>
      </c>
      <c r="N4" s="24">
        <v>0</v>
      </c>
      <c r="O4" s="24">
        <v>0</v>
      </c>
      <c r="P4" s="24">
        <v>137.68113247625365</v>
      </c>
      <c r="Q4" s="24">
        <v>46.641304158424504</v>
      </c>
      <c r="R4" s="24">
        <v>0</v>
      </c>
      <c r="S4" s="24">
        <v>0</v>
      </c>
      <c r="T4" s="24">
        <v>2.3949170818573897</v>
      </c>
      <c r="U4" s="24">
        <v>0</v>
      </c>
      <c r="V4" s="24">
        <v>0.1919659857700215</v>
      </c>
      <c r="W4" s="24">
        <v>0</v>
      </c>
      <c r="X4" s="24">
        <v>0</v>
      </c>
      <c r="Y4" s="24">
        <v>0</v>
      </c>
      <c r="Z4" s="24">
        <v>0</v>
      </c>
      <c r="AA4" s="24">
        <v>0</v>
      </c>
      <c r="AB4" s="24">
        <v>0</v>
      </c>
      <c r="AC4" s="24">
        <v>0</v>
      </c>
      <c r="AD4" s="24">
        <v>0.005947215849703171</v>
      </c>
      <c r="AE4" s="24">
        <v>0</v>
      </c>
      <c r="AF4" s="24">
        <v>2.031414401672804</v>
      </c>
      <c r="AG4" s="24">
        <v>0</v>
      </c>
      <c r="AH4" s="24">
        <v>1.2080275607759017</v>
      </c>
      <c r="AI4" s="24">
        <v>0</v>
      </c>
      <c r="AJ4" s="24">
        <v>1.5532576275823136</v>
      </c>
      <c r="AK4" s="24">
        <v>1.2925297216354308</v>
      </c>
      <c r="AL4" s="24">
        <v>0.4199441117329061</v>
      </c>
      <c r="AM4" s="24">
        <v>1.9013096476978677</v>
      </c>
      <c r="AN4" s="24">
        <v>6.771605556332601</v>
      </c>
      <c r="AO4" s="24">
        <v>0</v>
      </c>
      <c r="AP4" s="24">
        <v>0</v>
      </c>
      <c r="AQ4" s="24">
        <v>0</v>
      </c>
      <c r="AR4" s="24">
        <v>0</v>
      </c>
      <c r="AS4" s="24">
        <v>0</v>
      </c>
      <c r="AT4" s="24">
        <v>0</v>
      </c>
      <c r="AU4" s="24">
        <v>0</v>
      </c>
      <c r="AV4" s="24">
        <v>0</v>
      </c>
      <c r="AW4" s="24">
        <v>0</v>
      </c>
      <c r="AX4" s="24">
        <v>0</v>
      </c>
      <c r="AY4" s="24">
        <v>0</v>
      </c>
      <c r="AZ4" s="24">
        <v>0</v>
      </c>
      <c r="BA4" s="24">
        <v>0</v>
      </c>
      <c r="BB4" s="24">
        <v>0</v>
      </c>
      <c r="BC4" s="24">
        <v>0</v>
      </c>
      <c r="BD4" s="24">
        <v>0</v>
      </c>
      <c r="BE4" s="24">
        <v>0</v>
      </c>
      <c r="BF4" s="24">
        <v>0</v>
      </c>
      <c r="BG4" s="24">
        <v>0</v>
      </c>
      <c r="BH4" s="24">
        <v>0</v>
      </c>
      <c r="BI4" s="24">
        <v>0</v>
      </c>
      <c r="BJ4" s="25">
        <f t="shared" si="0"/>
        <v>202.09360311494922</v>
      </c>
      <c r="BK4" s="24">
        <v>11.333968036547645</v>
      </c>
      <c r="BL4" s="24">
        <v>0</v>
      </c>
      <c r="BM4" s="24">
        <v>0</v>
      </c>
      <c r="BN4" s="24">
        <v>14.386157051532058</v>
      </c>
      <c r="BO4" s="24">
        <v>1.255036051791847</v>
      </c>
      <c r="BP4" s="24">
        <v>72.10040545659484</v>
      </c>
      <c r="BQ4" s="24">
        <v>12.41550785757201</v>
      </c>
      <c r="BR4" s="25">
        <f t="shared" si="1"/>
        <v>313.5846775689877</v>
      </c>
    </row>
    <row r="5" spans="1:70" ht="12.75">
      <c r="A5" s="20" t="s">
        <v>1</v>
      </c>
      <c r="B5" s="23" t="s">
        <v>149</v>
      </c>
      <c r="C5" s="24">
        <v>0</v>
      </c>
      <c r="D5" s="24">
        <v>0</v>
      </c>
      <c r="E5" s="24">
        <v>0</v>
      </c>
      <c r="F5" s="24">
        <v>0.0012232200447081227</v>
      </c>
      <c r="G5" s="24">
        <v>0</v>
      </c>
      <c r="H5" s="24">
        <v>0</v>
      </c>
      <c r="I5" s="24">
        <v>0</v>
      </c>
      <c r="J5" s="24">
        <v>0</v>
      </c>
      <c r="K5" s="24">
        <v>81.30667142980663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0.02869226662106108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0.10795337417939208</v>
      </c>
      <c r="AL5" s="24">
        <v>0.009845431839346046</v>
      </c>
      <c r="AM5" s="24">
        <v>11.872504527472099</v>
      </c>
      <c r="AN5" s="24">
        <v>20.39209900391023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  <c r="AX5" s="24">
        <v>0</v>
      </c>
      <c r="AY5" s="24">
        <v>0</v>
      </c>
      <c r="AZ5" s="24">
        <v>0</v>
      </c>
      <c r="BA5" s="24">
        <v>0</v>
      </c>
      <c r="BB5" s="24">
        <v>0</v>
      </c>
      <c r="BC5" s="24">
        <v>0</v>
      </c>
      <c r="BD5" s="24">
        <v>0</v>
      </c>
      <c r="BE5" s="24">
        <v>0</v>
      </c>
      <c r="BF5" s="24">
        <v>0</v>
      </c>
      <c r="BG5" s="24">
        <v>0</v>
      </c>
      <c r="BH5" s="24">
        <v>0</v>
      </c>
      <c r="BI5" s="24">
        <v>0</v>
      </c>
      <c r="BJ5" s="25">
        <f t="shared" si="0"/>
        <v>113.71898925387347</v>
      </c>
      <c r="BK5" s="24">
        <v>238.96315975891588</v>
      </c>
      <c r="BL5" s="24">
        <v>0</v>
      </c>
      <c r="BM5" s="24">
        <v>0</v>
      </c>
      <c r="BN5" s="24">
        <v>0</v>
      </c>
      <c r="BO5" s="24">
        <v>1.1300046747115597</v>
      </c>
      <c r="BP5" s="24">
        <v>87.62013924351453</v>
      </c>
      <c r="BQ5" s="24">
        <v>5.274380337864737</v>
      </c>
      <c r="BR5" s="25">
        <f t="shared" si="1"/>
        <v>446.7066732688802</v>
      </c>
    </row>
    <row r="6" spans="1:70" ht="12.75">
      <c r="A6" s="20" t="s">
        <v>2</v>
      </c>
      <c r="B6" s="23" t="s">
        <v>150</v>
      </c>
      <c r="C6" s="24">
        <v>0</v>
      </c>
      <c r="D6" s="24">
        <v>0</v>
      </c>
      <c r="E6" s="24">
        <v>0</v>
      </c>
      <c r="F6" s="24">
        <v>0.0033308599161614473</v>
      </c>
      <c r="G6" s="24">
        <v>0</v>
      </c>
      <c r="H6" s="24">
        <v>0</v>
      </c>
      <c r="I6" s="24">
        <v>3.5448021746888316</v>
      </c>
      <c r="J6" s="24">
        <v>3.8112027173707888</v>
      </c>
      <c r="K6" s="24">
        <v>1.9902731738015382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1.6395028683140749</v>
      </c>
      <c r="R6" s="24">
        <v>0</v>
      </c>
      <c r="S6" s="24">
        <v>0</v>
      </c>
      <c r="T6" s="24">
        <v>21.65048379395034</v>
      </c>
      <c r="U6" s="24">
        <v>0.15416011501464383</v>
      </c>
      <c r="V6" s="24">
        <v>14.504715042953919</v>
      </c>
      <c r="W6" s="24">
        <v>445.7353008662334</v>
      </c>
      <c r="X6" s="24">
        <v>0.14782756343692505</v>
      </c>
      <c r="Y6" s="24">
        <v>1.7295354414854343E-05</v>
      </c>
      <c r="Z6" s="24">
        <v>0</v>
      </c>
      <c r="AA6" s="24">
        <v>0</v>
      </c>
      <c r="AB6" s="24">
        <v>0</v>
      </c>
      <c r="AC6" s="24">
        <v>0</v>
      </c>
      <c r="AD6" s="24">
        <v>2.9341384436854896E-06</v>
      </c>
      <c r="AE6" s="24">
        <v>0.13627145141554747</v>
      </c>
      <c r="AF6" s="24">
        <v>0.016531004009617583</v>
      </c>
      <c r="AG6" s="24">
        <v>0</v>
      </c>
      <c r="AH6" s="24">
        <v>159.70146685485105</v>
      </c>
      <c r="AI6" s="24">
        <v>0</v>
      </c>
      <c r="AJ6" s="24">
        <v>0</v>
      </c>
      <c r="AK6" s="24">
        <v>2.299729999174286E-10</v>
      </c>
      <c r="AL6" s="24">
        <v>0.6936834676374924</v>
      </c>
      <c r="AM6" s="24">
        <v>0.14976068124395878</v>
      </c>
      <c r="AN6" s="24">
        <v>0</v>
      </c>
      <c r="AO6" s="24">
        <v>0</v>
      </c>
      <c r="AP6" s="24">
        <v>0</v>
      </c>
      <c r="AQ6" s="24">
        <v>0</v>
      </c>
      <c r="AR6" s="24">
        <v>0.7166795806881514</v>
      </c>
      <c r="AS6" s="24">
        <v>0</v>
      </c>
      <c r="AT6" s="24">
        <v>0.0021706170611966256</v>
      </c>
      <c r="AU6" s="24">
        <v>0.028294435217209438</v>
      </c>
      <c r="AV6" s="24">
        <v>0</v>
      </c>
      <c r="AW6" s="24">
        <v>0.0008105746651892014</v>
      </c>
      <c r="AX6" s="24">
        <v>0.04401941608817976</v>
      </c>
      <c r="AY6" s="24">
        <v>0.01312678099835126</v>
      </c>
      <c r="AZ6" s="24">
        <v>0</v>
      </c>
      <c r="BA6" s="24">
        <v>0.00042377319924993037</v>
      </c>
      <c r="BB6" s="24">
        <v>4.9078286270836795</v>
      </c>
      <c r="BC6" s="24">
        <v>0</v>
      </c>
      <c r="BD6" s="24">
        <v>0</v>
      </c>
      <c r="BE6" s="24">
        <v>0</v>
      </c>
      <c r="BF6" s="24">
        <v>0</v>
      </c>
      <c r="BG6" s="24">
        <v>0.041102829870167015</v>
      </c>
      <c r="BH6" s="24">
        <v>0</v>
      </c>
      <c r="BI6" s="24">
        <v>0</v>
      </c>
      <c r="BJ6" s="25">
        <f t="shared" si="0"/>
        <v>659.6337894994324</v>
      </c>
      <c r="BK6" s="24">
        <v>7.62136526025958</v>
      </c>
      <c r="BL6" s="24">
        <v>0</v>
      </c>
      <c r="BM6" s="24">
        <v>0</v>
      </c>
      <c r="BN6" s="24">
        <v>0</v>
      </c>
      <c r="BO6" s="24">
        <v>1.1059766071435981</v>
      </c>
      <c r="BP6" s="24">
        <v>141.5041177096963</v>
      </c>
      <c r="BQ6" s="24">
        <v>1.0599065209361311</v>
      </c>
      <c r="BR6" s="25">
        <f t="shared" si="1"/>
        <v>810.925155597468</v>
      </c>
    </row>
    <row r="7" spans="1:70" ht="12.75">
      <c r="A7" s="20" t="s">
        <v>3</v>
      </c>
      <c r="B7" s="23" t="s">
        <v>151</v>
      </c>
      <c r="C7" s="24">
        <v>0</v>
      </c>
      <c r="D7" s="24">
        <v>0</v>
      </c>
      <c r="E7" s="24">
        <v>0</v>
      </c>
      <c r="F7" s="24">
        <v>5.110446453503995E-07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8795.996346516149</v>
      </c>
      <c r="T7" s="24">
        <v>12.74727272772495</v>
      </c>
      <c r="U7" s="24">
        <v>0</v>
      </c>
      <c r="V7" s="24">
        <v>0.1850837549929325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40.06708246811058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0.5719857603383689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4">
        <v>0</v>
      </c>
      <c r="AY7" s="24">
        <v>0</v>
      </c>
      <c r="AZ7" s="24">
        <v>0</v>
      </c>
      <c r="BA7" s="24">
        <v>0</v>
      </c>
      <c r="BB7" s="24">
        <v>3.4145300427695853</v>
      </c>
      <c r="BC7" s="24">
        <v>0</v>
      </c>
      <c r="BD7" s="24">
        <v>0.0013525218448478418</v>
      </c>
      <c r="BE7" s="24">
        <v>0</v>
      </c>
      <c r="BF7" s="24">
        <v>0</v>
      </c>
      <c r="BG7" s="24">
        <v>0.028596525723066025</v>
      </c>
      <c r="BH7" s="24">
        <v>0</v>
      </c>
      <c r="BI7" s="24">
        <v>0</v>
      </c>
      <c r="BJ7" s="25">
        <f t="shared" si="0"/>
        <v>8853.0122508287</v>
      </c>
      <c r="BK7" s="24">
        <v>0</v>
      </c>
      <c r="BL7" s="24">
        <v>0</v>
      </c>
      <c r="BM7" s="24">
        <v>0</v>
      </c>
      <c r="BN7" s="24">
        <v>0</v>
      </c>
      <c r="BO7" s="24">
        <v>-56.8611718304649</v>
      </c>
      <c r="BP7" s="24">
        <v>143.5959928624211</v>
      </c>
      <c r="BQ7" s="24">
        <v>0.024637685101403153</v>
      </c>
      <c r="BR7" s="25">
        <f t="shared" si="1"/>
        <v>8939.771709545757</v>
      </c>
    </row>
    <row r="8" spans="1:70" ht="12.75">
      <c r="A8" s="20" t="s">
        <v>4</v>
      </c>
      <c r="B8" s="23" t="s">
        <v>5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5">
        <f t="shared" si="0"/>
        <v>0</v>
      </c>
      <c r="BK8" s="24">
        <v>0</v>
      </c>
      <c r="BL8" s="24">
        <v>0</v>
      </c>
      <c r="BM8" s="24">
        <v>0</v>
      </c>
      <c r="BN8" s="24">
        <v>0</v>
      </c>
      <c r="BO8" s="24">
        <v>0</v>
      </c>
      <c r="BP8" s="24">
        <v>0</v>
      </c>
      <c r="BQ8" s="24">
        <v>0</v>
      </c>
      <c r="BR8" s="25">
        <f t="shared" si="1"/>
        <v>0</v>
      </c>
    </row>
    <row r="9" spans="1:70" ht="12.75">
      <c r="A9" s="20" t="s">
        <v>6</v>
      </c>
      <c r="B9" s="23" t="s">
        <v>7</v>
      </c>
      <c r="C9" s="24">
        <v>0</v>
      </c>
      <c r="D9" s="24">
        <v>0</v>
      </c>
      <c r="E9" s="24">
        <v>0</v>
      </c>
      <c r="F9" s="24">
        <v>1.0072363811191401E-05</v>
      </c>
      <c r="G9" s="24">
        <v>0</v>
      </c>
      <c r="H9" s="24">
        <v>0</v>
      </c>
      <c r="I9" s="24">
        <v>14.578031782948232</v>
      </c>
      <c r="J9" s="24">
        <v>4.588436093579789E-06</v>
      </c>
      <c r="K9" s="24">
        <v>0</v>
      </c>
      <c r="L9" s="24">
        <v>0</v>
      </c>
      <c r="M9" s="24">
        <v>0</v>
      </c>
      <c r="N9" s="24">
        <v>0.001006550463463419</v>
      </c>
      <c r="O9" s="24">
        <v>0</v>
      </c>
      <c r="P9" s="24">
        <v>0.010412131526450062</v>
      </c>
      <c r="Q9" s="24">
        <v>0.00010354875700936679</v>
      </c>
      <c r="R9" s="24">
        <v>0</v>
      </c>
      <c r="S9" s="24">
        <v>0</v>
      </c>
      <c r="T9" s="24">
        <v>42.195282109430806</v>
      </c>
      <c r="U9" s="24">
        <v>0.0002156283244603195</v>
      </c>
      <c r="V9" s="24">
        <v>1.1957043090738982E-05</v>
      </c>
      <c r="W9" s="24">
        <v>1406.6497814902496</v>
      </c>
      <c r="X9" s="24">
        <v>0.0002068254605809416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0.005548878999744753</v>
      </c>
      <c r="AF9" s="24">
        <v>0.6701800821270941</v>
      </c>
      <c r="AG9" s="24">
        <v>0</v>
      </c>
      <c r="AH9" s="24">
        <v>0</v>
      </c>
      <c r="AI9" s="24">
        <v>0</v>
      </c>
      <c r="AJ9" s="24">
        <v>0</v>
      </c>
      <c r="AK9" s="24">
        <v>0.008176765187832646</v>
      </c>
      <c r="AL9" s="24">
        <v>0.003321205840797674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1.708798316932877E-05</v>
      </c>
      <c r="AZ9" s="24">
        <v>0</v>
      </c>
      <c r="BA9" s="24">
        <v>0.41125790781147453</v>
      </c>
      <c r="BB9" s="24">
        <v>0</v>
      </c>
      <c r="BC9" s="24">
        <v>0</v>
      </c>
      <c r="BD9" s="24">
        <v>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5">
        <f t="shared" si="0"/>
        <v>1464.5335686129533</v>
      </c>
      <c r="BK9" s="24">
        <v>0</v>
      </c>
      <c r="BL9" s="24">
        <v>0</v>
      </c>
      <c r="BM9" s="24">
        <v>0</v>
      </c>
      <c r="BN9" s="24">
        <v>0</v>
      </c>
      <c r="BO9" s="24">
        <v>1.8786831893961622</v>
      </c>
      <c r="BP9" s="24">
        <v>124.94295176346752</v>
      </c>
      <c r="BQ9" s="24">
        <v>51.17356697300606</v>
      </c>
      <c r="BR9" s="25">
        <f t="shared" si="1"/>
        <v>1642.5287705388232</v>
      </c>
    </row>
    <row r="10" spans="1:70" ht="12.75">
      <c r="A10" s="20" t="s">
        <v>8</v>
      </c>
      <c r="B10" s="23" t="s">
        <v>9</v>
      </c>
      <c r="C10" s="24">
        <v>4.294818225241566</v>
      </c>
      <c r="D10" s="24">
        <v>0</v>
      </c>
      <c r="E10" s="24">
        <v>0</v>
      </c>
      <c r="F10" s="24">
        <v>0.003541345370964562</v>
      </c>
      <c r="G10" s="24">
        <v>0</v>
      </c>
      <c r="H10" s="24">
        <v>0</v>
      </c>
      <c r="I10" s="24">
        <v>0.21641013232343093</v>
      </c>
      <c r="J10" s="24">
        <v>106.6740674971459</v>
      </c>
      <c r="K10" s="24">
        <v>41.670479797820654</v>
      </c>
      <c r="L10" s="24">
        <v>0</v>
      </c>
      <c r="M10" s="24">
        <v>7.013953434078578</v>
      </c>
      <c r="N10" s="24">
        <v>0.038961950853939116</v>
      </c>
      <c r="O10" s="24">
        <v>0</v>
      </c>
      <c r="P10" s="24">
        <v>0.28801099287407594</v>
      </c>
      <c r="Q10" s="24">
        <v>28.87005565681379</v>
      </c>
      <c r="R10" s="24">
        <v>0</v>
      </c>
      <c r="S10" s="24">
        <v>0.5907915909890215</v>
      </c>
      <c r="T10" s="24">
        <v>176.72065198560077</v>
      </c>
      <c r="U10" s="24">
        <v>6.5220702192973</v>
      </c>
      <c r="V10" s="24">
        <v>415.5098928253601</v>
      </c>
      <c r="W10" s="24">
        <v>20.387160750683385</v>
      </c>
      <c r="X10" s="24">
        <v>5.438172262062291E-05</v>
      </c>
      <c r="Y10" s="24">
        <v>0.00033282443370928784</v>
      </c>
      <c r="Z10" s="24">
        <v>0</v>
      </c>
      <c r="AA10" s="24">
        <v>2.096289015975773E-05</v>
      </c>
      <c r="AB10" s="24">
        <v>0</v>
      </c>
      <c r="AC10" s="24">
        <v>0</v>
      </c>
      <c r="AD10" s="24">
        <v>0.0962914788978567</v>
      </c>
      <c r="AE10" s="24">
        <v>0.008431039889528051</v>
      </c>
      <c r="AF10" s="24">
        <v>108.54365293614262</v>
      </c>
      <c r="AG10" s="24">
        <v>0</v>
      </c>
      <c r="AH10" s="24">
        <v>2.3054884968671483</v>
      </c>
      <c r="AI10" s="24">
        <v>0</v>
      </c>
      <c r="AJ10" s="24">
        <v>411.2201566647305</v>
      </c>
      <c r="AK10" s="24">
        <v>0.3215946983346652</v>
      </c>
      <c r="AL10" s="24">
        <v>43.63769488139571</v>
      </c>
      <c r="AM10" s="24">
        <v>1.7491059256070565</v>
      </c>
      <c r="AN10" s="24">
        <v>0</v>
      </c>
      <c r="AO10" s="24">
        <v>0.01838815610460376</v>
      </c>
      <c r="AP10" s="24">
        <v>0</v>
      </c>
      <c r="AQ10" s="24">
        <v>0</v>
      </c>
      <c r="AR10" s="24">
        <v>17.544497308577867</v>
      </c>
      <c r="AS10" s="24">
        <v>0</v>
      </c>
      <c r="AT10" s="24">
        <v>0</v>
      </c>
      <c r="AU10" s="24">
        <v>0</v>
      </c>
      <c r="AV10" s="24">
        <v>0</v>
      </c>
      <c r="AW10" s="24">
        <v>42.39467660150827</v>
      </c>
      <c r="AX10" s="24">
        <v>0</v>
      </c>
      <c r="AY10" s="24">
        <v>0.00040625713747095816</v>
      </c>
      <c r="AZ10" s="24">
        <v>0</v>
      </c>
      <c r="BA10" s="24">
        <v>0</v>
      </c>
      <c r="BB10" s="24">
        <v>19.192339633850796</v>
      </c>
      <c r="BC10" s="24">
        <v>0</v>
      </c>
      <c r="BD10" s="24">
        <v>0</v>
      </c>
      <c r="BE10" s="24">
        <v>1.0749641995682722E-09</v>
      </c>
      <c r="BF10" s="24">
        <v>0</v>
      </c>
      <c r="BG10" s="24">
        <v>1.2331368865076788</v>
      </c>
      <c r="BH10" s="24">
        <v>0</v>
      </c>
      <c r="BI10" s="24">
        <v>0</v>
      </c>
      <c r="BJ10" s="25">
        <f t="shared" si="0"/>
        <v>1457.0671355401266</v>
      </c>
      <c r="BK10" s="24">
        <v>25.526565696089943</v>
      </c>
      <c r="BL10" s="24">
        <v>0</v>
      </c>
      <c r="BM10" s="24">
        <v>0</v>
      </c>
      <c r="BN10" s="24">
        <v>0</v>
      </c>
      <c r="BO10" s="24">
        <v>56.81278114328722</v>
      </c>
      <c r="BP10" s="24">
        <v>438.4420350679609</v>
      </c>
      <c r="BQ10" s="24">
        <v>7733.491437183902</v>
      </c>
      <c r="BR10" s="25">
        <f t="shared" si="1"/>
        <v>9711.339954631367</v>
      </c>
    </row>
    <row r="11" spans="1:70" ht="12.75">
      <c r="A11" s="20" t="s">
        <v>10</v>
      </c>
      <c r="B11" s="23" t="s">
        <v>152</v>
      </c>
      <c r="C11" s="24">
        <v>1188.416508530862</v>
      </c>
      <c r="D11" s="24">
        <v>0</v>
      </c>
      <c r="E11" s="24">
        <v>0.08629128732799428</v>
      </c>
      <c r="F11" s="24">
        <v>0.06716239406955093</v>
      </c>
      <c r="G11" s="24">
        <v>0</v>
      </c>
      <c r="H11" s="24">
        <v>0</v>
      </c>
      <c r="I11" s="24">
        <v>0</v>
      </c>
      <c r="J11" s="24">
        <v>0</v>
      </c>
      <c r="K11" s="24">
        <v>6314.733537620092</v>
      </c>
      <c r="L11" s="24">
        <v>0</v>
      </c>
      <c r="M11" s="24">
        <v>0.7911880036881679</v>
      </c>
      <c r="N11" s="24">
        <v>1.1258597206554166</v>
      </c>
      <c r="O11" s="24">
        <v>11.60410453666346</v>
      </c>
      <c r="P11" s="24">
        <v>0.9705572681421961</v>
      </c>
      <c r="Q11" s="24">
        <v>16.606957388274868</v>
      </c>
      <c r="R11" s="24">
        <v>0.24795133127750857</v>
      </c>
      <c r="S11" s="24">
        <v>0.16966358534568585</v>
      </c>
      <c r="T11" s="24">
        <v>246.77863403695926</v>
      </c>
      <c r="U11" s="24">
        <v>1.9089834688570368</v>
      </c>
      <c r="V11" s="24">
        <v>1.0419551511950316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0.7517802453379332</v>
      </c>
      <c r="AE11" s="24">
        <v>0.003174367405879572</v>
      </c>
      <c r="AF11" s="24">
        <v>3.292887473748776</v>
      </c>
      <c r="AG11" s="24">
        <v>0</v>
      </c>
      <c r="AH11" s="24">
        <v>1.6517427138909717</v>
      </c>
      <c r="AI11" s="24">
        <v>0</v>
      </c>
      <c r="AJ11" s="24">
        <v>10.280038594485244</v>
      </c>
      <c r="AK11" s="24">
        <v>7.775034238354637</v>
      </c>
      <c r="AL11" s="24">
        <v>428.93278090231047</v>
      </c>
      <c r="AM11" s="24">
        <v>314.61146889678116</v>
      </c>
      <c r="AN11" s="24">
        <v>3100.7677488893128</v>
      </c>
      <c r="AO11" s="24">
        <v>0.3353017406916524</v>
      </c>
      <c r="AP11" s="24">
        <v>0</v>
      </c>
      <c r="AQ11" s="24">
        <v>0</v>
      </c>
      <c r="AR11" s="24">
        <v>4.234195817170249</v>
      </c>
      <c r="AS11" s="24">
        <v>1.3423368618018394</v>
      </c>
      <c r="AT11" s="24">
        <v>0</v>
      </c>
      <c r="AU11" s="24">
        <v>0.0032426078250795435</v>
      </c>
      <c r="AV11" s="24">
        <v>0</v>
      </c>
      <c r="AW11" s="24">
        <v>1.5946262261726738</v>
      </c>
      <c r="AX11" s="24">
        <v>0</v>
      </c>
      <c r="AY11" s="24">
        <v>0.5070233470050178</v>
      </c>
      <c r="AZ11" s="24">
        <v>0.48803153615091616</v>
      </c>
      <c r="BA11" s="24">
        <v>210.13154420826413</v>
      </c>
      <c r="BB11" s="24">
        <v>65.24773524059043</v>
      </c>
      <c r="BC11" s="24">
        <v>4.909481191394473</v>
      </c>
      <c r="BD11" s="24">
        <v>503.49892114147053</v>
      </c>
      <c r="BE11" s="24">
        <v>0</v>
      </c>
      <c r="BF11" s="24">
        <v>16.332701055369533</v>
      </c>
      <c r="BG11" s="24">
        <v>91.37403719127116</v>
      </c>
      <c r="BH11" s="24">
        <v>51.41905447468078</v>
      </c>
      <c r="BI11" s="24">
        <v>0</v>
      </c>
      <c r="BJ11" s="25">
        <f t="shared" si="0"/>
        <v>12604.0342432849</v>
      </c>
      <c r="BK11" s="24">
        <v>11174.459317000224</v>
      </c>
      <c r="BL11" s="24">
        <v>0</v>
      </c>
      <c r="BM11" s="24">
        <v>0</v>
      </c>
      <c r="BN11" s="24">
        <v>0</v>
      </c>
      <c r="BO11" s="24">
        <v>215.9920573981175</v>
      </c>
      <c r="BP11" s="24">
        <v>12911.02278756525</v>
      </c>
      <c r="BQ11" s="24">
        <v>2086.1288748975985</v>
      </c>
      <c r="BR11" s="25">
        <f t="shared" si="1"/>
        <v>38991.6372801461</v>
      </c>
    </row>
    <row r="12" spans="1:70" ht="12.75">
      <c r="A12" s="20" t="s">
        <v>11</v>
      </c>
      <c r="B12" s="23" t="s">
        <v>153</v>
      </c>
      <c r="C12" s="24">
        <v>0</v>
      </c>
      <c r="D12" s="24">
        <v>0</v>
      </c>
      <c r="E12" s="24">
        <v>0</v>
      </c>
      <c r="F12" s="24">
        <v>0.004956916009444171</v>
      </c>
      <c r="G12" s="24">
        <v>0</v>
      </c>
      <c r="H12" s="24">
        <v>0</v>
      </c>
      <c r="I12" s="24">
        <v>0</v>
      </c>
      <c r="J12" s="24">
        <v>0</v>
      </c>
      <c r="K12" s="24">
        <v>1.0227186283172912E-08</v>
      </c>
      <c r="L12" s="24">
        <v>104.5297017433141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3.8035852137373125E-07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0.0018968027507471946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38.820932463218384</v>
      </c>
      <c r="AM12" s="24">
        <v>4.2132527186827555E-07</v>
      </c>
      <c r="AN12" s="24">
        <v>0.04930288303083105</v>
      </c>
      <c r="AO12" s="24">
        <v>0</v>
      </c>
      <c r="AP12" s="24">
        <v>0</v>
      </c>
      <c r="AQ12" s="24">
        <v>0</v>
      </c>
      <c r="AR12" s="24">
        <v>0.05066960205479206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1.8760853454150748</v>
      </c>
      <c r="BB12" s="24">
        <v>0.29743022130423274</v>
      </c>
      <c r="BC12" s="24">
        <v>0</v>
      </c>
      <c r="BD12" s="24">
        <v>0</v>
      </c>
      <c r="BE12" s="24">
        <v>0</v>
      </c>
      <c r="BF12" s="24">
        <v>0</v>
      </c>
      <c r="BG12" s="24">
        <v>0.8447347961321947</v>
      </c>
      <c r="BH12" s="24">
        <v>0</v>
      </c>
      <c r="BI12" s="24">
        <v>0</v>
      </c>
      <c r="BJ12" s="25">
        <f t="shared" si="0"/>
        <v>146.4757115851408</v>
      </c>
      <c r="BK12" s="24">
        <v>693.3385092800117</v>
      </c>
      <c r="BL12" s="24">
        <v>0</v>
      </c>
      <c r="BM12" s="24">
        <v>0</v>
      </c>
      <c r="BN12" s="24">
        <v>0</v>
      </c>
      <c r="BO12" s="24">
        <v>16.05832261870328</v>
      </c>
      <c r="BP12" s="24">
        <v>277.45837912564997</v>
      </c>
      <c r="BQ12" s="24">
        <v>19.684443135248</v>
      </c>
      <c r="BR12" s="25">
        <f t="shared" si="1"/>
        <v>1153.0153657447538</v>
      </c>
    </row>
    <row r="13" spans="1:70" ht="12.75">
      <c r="A13" s="20" t="s">
        <v>12</v>
      </c>
      <c r="B13" s="23" t="s">
        <v>13</v>
      </c>
      <c r="C13" s="24">
        <v>0</v>
      </c>
      <c r="D13" s="24">
        <v>0</v>
      </c>
      <c r="E13" s="24">
        <v>6.341044824700903</v>
      </c>
      <c r="F13" s="24">
        <v>0.012395831337793378</v>
      </c>
      <c r="G13" s="24">
        <v>0</v>
      </c>
      <c r="H13" s="24">
        <v>0</v>
      </c>
      <c r="I13" s="24">
        <v>1.8320796134279274E-05</v>
      </c>
      <c r="J13" s="24">
        <v>0.46974647729495844</v>
      </c>
      <c r="K13" s="24">
        <v>10.77934140148038</v>
      </c>
      <c r="L13" s="24">
        <v>1.8807151068043548</v>
      </c>
      <c r="M13" s="24">
        <v>1454.0836464360286</v>
      </c>
      <c r="N13" s="24">
        <v>242.7421708405472</v>
      </c>
      <c r="O13" s="24">
        <v>3.2294664132250577</v>
      </c>
      <c r="P13" s="24">
        <v>4.156784471480063</v>
      </c>
      <c r="Q13" s="24">
        <v>24.132871640196875</v>
      </c>
      <c r="R13" s="24">
        <v>0.763919568639597</v>
      </c>
      <c r="S13" s="24">
        <v>0.7577229405965037</v>
      </c>
      <c r="T13" s="24">
        <v>28.077244260130296</v>
      </c>
      <c r="U13" s="24">
        <v>42.82559899499095</v>
      </c>
      <c r="V13" s="24">
        <v>8.761898344295329</v>
      </c>
      <c r="W13" s="24">
        <v>1.626625637261326</v>
      </c>
      <c r="X13" s="24">
        <v>0.04885923187355799</v>
      </c>
      <c r="Y13" s="24">
        <v>0.040671315069137216</v>
      </c>
      <c r="Z13" s="24">
        <v>0</v>
      </c>
      <c r="AA13" s="24">
        <v>0.0025616619200972473</v>
      </c>
      <c r="AB13" s="24">
        <v>0</v>
      </c>
      <c r="AC13" s="24">
        <v>0</v>
      </c>
      <c r="AD13" s="24">
        <v>67.98626373776968</v>
      </c>
      <c r="AE13" s="24">
        <v>0.009451148351537228</v>
      </c>
      <c r="AF13" s="24">
        <v>122.4660517070431</v>
      </c>
      <c r="AG13" s="24">
        <v>0</v>
      </c>
      <c r="AH13" s="24">
        <v>1.3841418499908221E-09</v>
      </c>
      <c r="AI13" s="24">
        <v>0.37517742776021495</v>
      </c>
      <c r="AJ13" s="24">
        <v>44.06955669693758</v>
      </c>
      <c r="AK13" s="24">
        <v>14.375396141050398</v>
      </c>
      <c r="AL13" s="24">
        <v>88.38900351029783</v>
      </c>
      <c r="AM13" s="24">
        <v>34.452763843532985</v>
      </c>
      <c r="AN13" s="24">
        <v>13.113431288389767</v>
      </c>
      <c r="AO13" s="24">
        <v>0.03499280999960776</v>
      </c>
      <c r="AP13" s="24">
        <v>0.1653599942344053</v>
      </c>
      <c r="AQ13" s="24">
        <v>0</v>
      </c>
      <c r="AR13" s="24">
        <v>7.175854910901201</v>
      </c>
      <c r="AS13" s="24">
        <v>11.061312627809084</v>
      </c>
      <c r="AT13" s="24">
        <v>7.960576669809492E-07</v>
      </c>
      <c r="AU13" s="24">
        <v>0</v>
      </c>
      <c r="AV13" s="24">
        <v>0</v>
      </c>
      <c r="AW13" s="24">
        <v>2.3698697371490676</v>
      </c>
      <c r="AX13" s="24">
        <v>9.758637662825283E-08</v>
      </c>
      <c r="AY13" s="24">
        <v>0.012348125696385475</v>
      </c>
      <c r="AZ13" s="24">
        <v>0</v>
      </c>
      <c r="BA13" s="24">
        <v>16.29433977739868</v>
      </c>
      <c r="BB13" s="24">
        <v>2.0728553367007425</v>
      </c>
      <c r="BC13" s="24">
        <v>3.6393360943533075</v>
      </c>
      <c r="BD13" s="24">
        <v>50.21558983502934</v>
      </c>
      <c r="BE13" s="24">
        <v>0.38081802787010954</v>
      </c>
      <c r="BF13" s="24">
        <v>0</v>
      </c>
      <c r="BG13" s="24">
        <v>7.081057239387781</v>
      </c>
      <c r="BH13" s="24">
        <v>87.18157410993734</v>
      </c>
      <c r="BI13" s="24">
        <v>0</v>
      </c>
      <c r="BJ13" s="25">
        <f t="shared" si="0"/>
        <v>2403.655708741297</v>
      </c>
      <c r="BK13" s="24">
        <v>919.1872603263913</v>
      </c>
      <c r="BL13" s="24">
        <v>0</v>
      </c>
      <c r="BM13" s="24">
        <v>0</v>
      </c>
      <c r="BN13" s="24">
        <v>0</v>
      </c>
      <c r="BO13" s="24">
        <v>40.00837447092675</v>
      </c>
      <c r="BP13" s="24">
        <v>3770.7256489753513</v>
      </c>
      <c r="BQ13" s="24">
        <v>972.9889705224924</v>
      </c>
      <c r="BR13" s="25">
        <f t="shared" si="1"/>
        <v>8106.565963036459</v>
      </c>
    </row>
    <row r="14" spans="1:70" ht="12.75">
      <c r="A14" s="20" t="s">
        <v>14</v>
      </c>
      <c r="B14" s="23" t="s">
        <v>154</v>
      </c>
      <c r="C14" s="24">
        <v>0</v>
      </c>
      <c r="D14" s="24">
        <v>0</v>
      </c>
      <c r="E14" s="24">
        <v>0</v>
      </c>
      <c r="F14" s="24">
        <v>0.015422237093696611</v>
      </c>
      <c r="G14" s="24">
        <v>0</v>
      </c>
      <c r="H14" s="24">
        <v>0</v>
      </c>
      <c r="I14" s="24">
        <v>0.02681011893843748</v>
      </c>
      <c r="J14" s="24">
        <v>0.09108863119723885</v>
      </c>
      <c r="K14" s="24">
        <v>9.488395607000456</v>
      </c>
      <c r="L14" s="24">
        <v>0.049199053063538035</v>
      </c>
      <c r="M14" s="24">
        <v>0.6487658395709611</v>
      </c>
      <c r="N14" s="24">
        <v>246.4435452616765</v>
      </c>
      <c r="O14" s="24">
        <v>0.0734490843871951</v>
      </c>
      <c r="P14" s="24">
        <v>0.8905592264487909</v>
      </c>
      <c r="Q14" s="24">
        <v>0.46634009484140104</v>
      </c>
      <c r="R14" s="24">
        <v>0.6363475292100258</v>
      </c>
      <c r="S14" s="24">
        <v>0.6457643958657617</v>
      </c>
      <c r="T14" s="24">
        <v>3.9133468251573067</v>
      </c>
      <c r="U14" s="24">
        <v>1.5133214351885451</v>
      </c>
      <c r="V14" s="24">
        <v>7.703802010712317</v>
      </c>
      <c r="W14" s="24">
        <v>1.9090166451965274</v>
      </c>
      <c r="X14" s="24">
        <v>2.7806451075107654</v>
      </c>
      <c r="Y14" s="24">
        <v>3.399039475559249</v>
      </c>
      <c r="Z14" s="24">
        <v>0.0709516747688918</v>
      </c>
      <c r="AA14" s="24">
        <v>0.27446895796522885</v>
      </c>
      <c r="AB14" s="24">
        <v>0.11427312766032321</v>
      </c>
      <c r="AC14" s="24">
        <v>0.6591319887859264</v>
      </c>
      <c r="AD14" s="24">
        <v>4.212980468531458</v>
      </c>
      <c r="AE14" s="24">
        <v>1.1840230427952314</v>
      </c>
      <c r="AF14" s="24">
        <v>0.7315921175843092</v>
      </c>
      <c r="AG14" s="24">
        <v>0</v>
      </c>
      <c r="AH14" s="24">
        <v>1.9222573173824666</v>
      </c>
      <c r="AI14" s="24">
        <v>0.07396816704393305</v>
      </c>
      <c r="AJ14" s="24">
        <v>29.634365270471147</v>
      </c>
      <c r="AK14" s="24">
        <v>6.352650223224124</v>
      </c>
      <c r="AL14" s="24">
        <v>158.3571276025256</v>
      </c>
      <c r="AM14" s="24">
        <v>7.666593608252308</v>
      </c>
      <c r="AN14" s="24">
        <v>13.456685694680289</v>
      </c>
      <c r="AO14" s="24">
        <v>2.1923778998697694</v>
      </c>
      <c r="AP14" s="24">
        <v>0.09752480797186053</v>
      </c>
      <c r="AQ14" s="24">
        <v>0.2902384286188992</v>
      </c>
      <c r="AR14" s="24">
        <v>5.054344935200984</v>
      </c>
      <c r="AS14" s="24">
        <v>18.344607330211062</v>
      </c>
      <c r="AT14" s="24">
        <v>0.09116465708525012</v>
      </c>
      <c r="AU14" s="24">
        <v>0</v>
      </c>
      <c r="AV14" s="24">
        <v>0</v>
      </c>
      <c r="AW14" s="24">
        <v>0.6250079807488151</v>
      </c>
      <c r="AX14" s="24">
        <v>3.010352118496122</v>
      </c>
      <c r="AY14" s="24">
        <v>1.996804537862</v>
      </c>
      <c r="AZ14" s="24">
        <v>0.0775949472438799</v>
      </c>
      <c r="BA14" s="24">
        <v>6.787081499657081</v>
      </c>
      <c r="BB14" s="24">
        <v>21.96772521776678</v>
      </c>
      <c r="BC14" s="24">
        <v>0</v>
      </c>
      <c r="BD14" s="24">
        <v>7.772319588708748</v>
      </c>
      <c r="BE14" s="24">
        <v>1.0701637500563126</v>
      </c>
      <c r="BF14" s="24">
        <v>2.7594300729902788</v>
      </c>
      <c r="BG14" s="24">
        <v>20.01679139000766</v>
      </c>
      <c r="BH14" s="24">
        <v>18.511764660421747</v>
      </c>
      <c r="BI14" s="24">
        <v>0</v>
      </c>
      <c r="BJ14" s="25">
        <f t="shared" si="0"/>
        <v>616.0712216632072</v>
      </c>
      <c r="BK14" s="24">
        <v>2164.092278598081</v>
      </c>
      <c r="BL14" s="24">
        <v>0</v>
      </c>
      <c r="BM14" s="24">
        <v>0</v>
      </c>
      <c r="BN14" s="24">
        <v>0</v>
      </c>
      <c r="BO14" s="24">
        <v>12.30389338364585</v>
      </c>
      <c r="BP14" s="24">
        <v>1663.4060625224326</v>
      </c>
      <c r="BQ14" s="24">
        <v>182.5175844273792</v>
      </c>
      <c r="BR14" s="25">
        <f t="shared" si="1"/>
        <v>4638.391040594746</v>
      </c>
    </row>
    <row r="15" spans="1:70" ht="12.75">
      <c r="A15" s="20" t="s">
        <v>15</v>
      </c>
      <c r="B15" s="23" t="s">
        <v>155</v>
      </c>
      <c r="C15" s="24">
        <v>0</v>
      </c>
      <c r="D15" s="24">
        <v>0</v>
      </c>
      <c r="E15" s="24">
        <v>0</v>
      </c>
      <c r="F15" s="24">
        <v>0.005829866010977961</v>
      </c>
      <c r="G15" s="24">
        <v>0</v>
      </c>
      <c r="H15" s="24">
        <v>0</v>
      </c>
      <c r="I15" s="24">
        <v>0</v>
      </c>
      <c r="J15" s="24">
        <v>0</v>
      </c>
      <c r="K15" s="24">
        <v>1.8832323369215211</v>
      </c>
      <c r="L15" s="24">
        <v>1.124078440820682</v>
      </c>
      <c r="M15" s="24">
        <v>0.007035619653248726</v>
      </c>
      <c r="N15" s="24">
        <v>8.703216429468448</v>
      </c>
      <c r="O15" s="24">
        <v>33.99847755036929</v>
      </c>
      <c r="P15" s="24">
        <v>4.14016802941117E-05</v>
      </c>
      <c r="Q15" s="24">
        <v>0.0010964504809801495</v>
      </c>
      <c r="R15" s="24">
        <v>0.372067340584732</v>
      </c>
      <c r="S15" s="24">
        <v>0.20402360537753894</v>
      </c>
      <c r="T15" s="24">
        <v>4.036355077093353</v>
      </c>
      <c r="U15" s="24">
        <v>0.3827313952005547</v>
      </c>
      <c r="V15" s="24">
        <v>0.5579562065088061</v>
      </c>
      <c r="W15" s="24">
        <v>0</v>
      </c>
      <c r="X15" s="24">
        <v>3.484215167099258E-10</v>
      </c>
      <c r="Y15" s="24">
        <v>1.1460863443746784E-06</v>
      </c>
      <c r="Z15" s="24">
        <v>0</v>
      </c>
      <c r="AA15" s="24">
        <v>8.750405486680223E-08</v>
      </c>
      <c r="AB15" s="24">
        <v>0</v>
      </c>
      <c r="AC15" s="24">
        <v>0.8562692405446244</v>
      </c>
      <c r="AD15" s="24">
        <v>0.7211371943327709</v>
      </c>
      <c r="AE15" s="24">
        <v>0.0016954249434230544</v>
      </c>
      <c r="AF15" s="24">
        <v>38.623079858401766</v>
      </c>
      <c r="AG15" s="24">
        <v>0</v>
      </c>
      <c r="AH15" s="24">
        <v>0.19894182424227047</v>
      </c>
      <c r="AI15" s="24">
        <v>0</v>
      </c>
      <c r="AJ15" s="24">
        <v>14.704119814109202</v>
      </c>
      <c r="AK15" s="24">
        <v>3.9374475507654823</v>
      </c>
      <c r="AL15" s="24">
        <v>63.76044372468474</v>
      </c>
      <c r="AM15" s="24">
        <v>14.003610339444723</v>
      </c>
      <c r="AN15" s="24">
        <v>0.006349929328781489</v>
      </c>
      <c r="AO15" s="24">
        <v>0.04097759248267256</v>
      </c>
      <c r="AP15" s="24">
        <v>0</v>
      </c>
      <c r="AQ15" s="24">
        <v>0</v>
      </c>
      <c r="AR15" s="24">
        <v>0</v>
      </c>
      <c r="AS15" s="24">
        <v>2.8985681628369617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6.26837191943528E-05</v>
      </c>
      <c r="AZ15" s="24">
        <v>0</v>
      </c>
      <c r="BA15" s="24">
        <v>1.7087543546405548E-06</v>
      </c>
      <c r="BB15" s="24">
        <v>5.816520181439477</v>
      </c>
      <c r="BC15" s="24">
        <v>0</v>
      </c>
      <c r="BD15" s="24">
        <v>0</v>
      </c>
      <c r="BE15" s="24">
        <v>0</v>
      </c>
      <c r="BF15" s="24">
        <v>0.00763857651368614</v>
      </c>
      <c r="BG15" s="24">
        <v>1.3958252908157636</v>
      </c>
      <c r="BH15" s="24">
        <v>0.15369001715845232</v>
      </c>
      <c r="BI15" s="24">
        <v>0</v>
      </c>
      <c r="BJ15" s="25">
        <f t="shared" si="0"/>
        <v>198.40252206862763</v>
      </c>
      <c r="BK15" s="24">
        <v>630.7763620655148</v>
      </c>
      <c r="BL15" s="24">
        <v>0</v>
      </c>
      <c r="BM15" s="24">
        <v>0</v>
      </c>
      <c r="BN15" s="24">
        <v>0</v>
      </c>
      <c r="BO15" s="24">
        <v>7.879566584655265</v>
      </c>
      <c r="BP15" s="24">
        <v>575.6613463631265</v>
      </c>
      <c r="BQ15" s="24">
        <v>59.11530268857524</v>
      </c>
      <c r="BR15" s="25">
        <f t="shared" si="1"/>
        <v>1471.8350997704995</v>
      </c>
    </row>
    <row r="16" spans="1:70" ht="12.75">
      <c r="A16" s="20" t="s">
        <v>16</v>
      </c>
      <c r="B16" s="23" t="s">
        <v>156</v>
      </c>
      <c r="C16" s="24">
        <v>0</v>
      </c>
      <c r="D16" s="24">
        <v>0</v>
      </c>
      <c r="E16" s="24">
        <v>0.1792061600757043</v>
      </c>
      <c r="F16" s="24">
        <v>0.009010676198486743</v>
      </c>
      <c r="G16" s="24">
        <v>0</v>
      </c>
      <c r="H16" s="24">
        <v>0</v>
      </c>
      <c r="I16" s="24">
        <v>0.13211121025148387</v>
      </c>
      <c r="J16" s="24">
        <v>0.8817577115450739</v>
      </c>
      <c r="K16" s="24">
        <v>48.20268349105063</v>
      </c>
      <c r="L16" s="24">
        <v>10.259536182650422</v>
      </c>
      <c r="M16" s="24">
        <v>11.33714772923103</v>
      </c>
      <c r="N16" s="24">
        <v>0.03149990556640651</v>
      </c>
      <c r="O16" s="24">
        <v>0.0017593867346962202</v>
      </c>
      <c r="P16" s="24">
        <v>822.1124521892925</v>
      </c>
      <c r="Q16" s="24">
        <v>10.803345867771462</v>
      </c>
      <c r="R16" s="24">
        <v>0.4708930345147041</v>
      </c>
      <c r="S16" s="24">
        <v>0.581526633657675</v>
      </c>
      <c r="T16" s="24">
        <v>39.77276353382559</v>
      </c>
      <c r="U16" s="24">
        <v>24.319056998700308</v>
      </c>
      <c r="V16" s="24">
        <v>29.34544231768549</v>
      </c>
      <c r="W16" s="24">
        <v>10.053953272248865</v>
      </c>
      <c r="X16" s="24">
        <v>16.961456450228734</v>
      </c>
      <c r="Y16" s="24">
        <v>39.93094753924763</v>
      </c>
      <c r="Z16" s="24">
        <v>0.03198031719785122</v>
      </c>
      <c r="AA16" s="24">
        <v>2.8018643695786203</v>
      </c>
      <c r="AB16" s="24">
        <v>0.2984938298954818</v>
      </c>
      <c r="AC16" s="24">
        <v>0.9216666436325864</v>
      </c>
      <c r="AD16" s="24">
        <v>2.6267553835024646</v>
      </c>
      <c r="AE16" s="24">
        <v>0.3272421300497157</v>
      </c>
      <c r="AF16" s="24">
        <v>127.97793703005527</v>
      </c>
      <c r="AG16" s="24">
        <v>0</v>
      </c>
      <c r="AH16" s="24">
        <v>0.16000942662506892</v>
      </c>
      <c r="AI16" s="24">
        <v>0</v>
      </c>
      <c r="AJ16" s="24">
        <v>696.3709039272094</v>
      </c>
      <c r="AK16" s="24">
        <v>8.679617443095964</v>
      </c>
      <c r="AL16" s="24">
        <v>53.92189039665909</v>
      </c>
      <c r="AM16" s="24">
        <v>36.12432346195412</v>
      </c>
      <c r="AN16" s="24">
        <v>0.13345890560414547</v>
      </c>
      <c r="AO16" s="24">
        <v>0.02124554211469829</v>
      </c>
      <c r="AP16" s="24">
        <v>0.2455012412559198</v>
      </c>
      <c r="AQ16" s="24">
        <v>0</v>
      </c>
      <c r="AR16" s="24">
        <v>110.32905269158755</v>
      </c>
      <c r="AS16" s="24">
        <v>0</v>
      </c>
      <c r="AT16" s="24">
        <v>3.809349070904065E-08</v>
      </c>
      <c r="AU16" s="24">
        <v>0</v>
      </c>
      <c r="AV16" s="24">
        <v>0</v>
      </c>
      <c r="AW16" s="24">
        <v>89.77720158441727</v>
      </c>
      <c r="AX16" s="24">
        <v>2.6864999850339566E-09</v>
      </c>
      <c r="AY16" s="24">
        <v>0.0630771756450102</v>
      </c>
      <c r="AZ16" s="24">
        <v>0</v>
      </c>
      <c r="BA16" s="24">
        <v>65.15389844361472</v>
      </c>
      <c r="BB16" s="24">
        <v>5.6996240706815176</v>
      </c>
      <c r="BC16" s="24">
        <v>3.350402423746112</v>
      </c>
      <c r="BD16" s="24">
        <v>18.583490929092353</v>
      </c>
      <c r="BE16" s="24">
        <v>0.6208008292423626</v>
      </c>
      <c r="BF16" s="24">
        <v>7.392638265786255E-06</v>
      </c>
      <c r="BG16" s="24">
        <v>4.277637920005959</v>
      </c>
      <c r="BH16" s="24">
        <v>61.97036542086312</v>
      </c>
      <c r="BI16" s="24">
        <v>0</v>
      </c>
      <c r="BJ16" s="25">
        <f t="shared" si="0"/>
        <v>2355.8549992612216</v>
      </c>
      <c r="BK16" s="24">
        <v>95.60876160535457</v>
      </c>
      <c r="BL16" s="24">
        <v>0</v>
      </c>
      <c r="BM16" s="24">
        <v>0</v>
      </c>
      <c r="BN16" s="24">
        <v>0</v>
      </c>
      <c r="BO16" s="24">
        <v>19.67566293884986</v>
      </c>
      <c r="BP16" s="24">
        <v>1673.5748299935167</v>
      </c>
      <c r="BQ16" s="24">
        <v>252.337950289131</v>
      </c>
      <c r="BR16" s="25">
        <f t="shared" si="1"/>
        <v>4397.052204088073</v>
      </c>
    </row>
    <row r="17" spans="1:70" ht="12.75">
      <c r="A17" s="20" t="s">
        <v>17</v>
      </c>
      <c r="B17" s="23" t="s">
        <v>157</v>
      </c>
      <c r="C17" s="24">
        <v>0</v>
      </c>
      <c r="D17" s="24">
        <v>0</v>
      </c>
      <c r="E17" s="24">
        <v>0.07707813424120485</v>
      </c>
      <c r="F17" s="24">
        <v>0.02578168478826777</v>
      </c>
      <c r="G17" s="24">
        <v>0</v>
      </c>
      <c r="H17" s="24">
        <v>0</v>
      </c>
      <c r="I17" s="24">
        <v>0.03127756381974749</v>
      </c>
      <c r="J17" s="24">
        <v>0.9162850974107525</v>
      </c>
      <c r="K17" s="24">
        <v>634.7303128044637</v>
      </c>
      <c r="L17" s="24">
        <v>44.11498409351377</v>
      </c>
      <c r="M17" s="24">
        <v>33.02167889537075</v>
      </c>
      <c r="N17" s="24">
        <v>0.7003428037272493</v>
      </c>
      <c r="O17" s="24">
        <v>6.838765684286568</v>
      </c>
      <c r="P17" s="24">
        <v>53.60120897524458</v>
      </c>
      <c r="Q17" s="24">
        <v>1193.0706261833122</v>
      </c>
      <c r="R17" s="24">
        <v>696.1926912784445</v>
      </c>
      <c r="S17" s="24">
        <v>0.9936910821213267</v>
      </c>
      <c r="T17" s="24">
        <v>114.74629731221401</v>
      </c>
      <c r="U17" s="24">
        <v>68.24690967118285</v>
      </c>
      <c r="V17" s="24">
        <v>43.64390252329231</v>
      </c>
      <c r="W17" s="24">
        <v>0.9005044313041838</v>
      </c>
      <c r="X17" s="24">
        <v>5.427369208908356</v>
      </c>
      <c r="Y17" s="24">
        <v>13.681181304581617</v>
      </c>
      <c r="Z17" s="24">
        <v>0.589394733814476</v>
      </c>
      <c r="AA17" s="24">
        <v>14.311499692348992</v>
      </c>
      <c r="AB17" s="24">
        <v>0.38519290415190455</v>
      </c>
      <c r="AC17" s="24">
        <v>9.93277205536771</v>
      </c>
      <c r="AD17" s="24">
        <v>6.981418878006931</v>
      </c>
      <c r="AE17" s="24">
        <v>0.023771328186322466</v>
      </c>
      <c r="AF17" s="24">
        <v>29.306357405345832</v>
      </c>
      <c r="AG17" s="24">
        <v>0</v>
      </c>
      <c r="AH17" s="24">
        <v>26.67897668790407</v>
      </c>
      <c r="AI17" s="24">
        <v>0.9330132079325002</v>
      </c>
      <c r="AJ17" s="24">
        <v>2.695808405707101</v>
      </c>
      <c r="AK17" s="24">
        <v>3.7737555780261562</v>
      </c>
      <c r="AL17" s="24">
        <v>215.486337537154</v>
      </c>
      <c r="AM17" s="24">
        <v>18.34103945465084</v>
      </c>
      <c r="AN17" s="24">
        <v>1.4326402290849467</v>
      </c>
      <c r="AO17" s="24">
        <v>5.576391370343305</v>
      </c>
      <c r="AP17" s="24">
        <v>0.15472868737781276</v>
      </c>
      <c r="AQ17" s="24">
        <v>0</v>
      </c>
      <c r="AR17" s="24">
        <v>39.001945853392364</v>
      </c>
      <c r="AS17" s="24">
        <v>24.94819708696267</v>
      </c>
      <c r="AT17" s="24">
        <v>22.721141628786434</v>
      </c>
      <c r="AU17" s="24">
        <v>16.60115782924204</v>
      </c>
      <c r="AV17" s="24">
        <v>39.58600053742107</v>
      </c>
      <c r="AW17" s="24">
        <v>1.4666248751543143</v>
      </c>
      <c r="AX17" s="24">
        <v>0.34177850352741934</v>
      </c>
      <c r="AY17" s="24">
        <v>20.57706453438897</v>
      </c>
      <c r="AZ17" s="24">
        <v>9.348066786721736</v>
      </c>
      <c r="BA17" s="24">
        <v>344.87721778112973</v>
      </c>
      <c r="BB17" s="24">
        <v>52.030479811331205</v>
      </c>
      <c r="BC17" s="24">
        <v>25.71432642406397</v>
      </c>
      <c r="BD17" s="24">
        <v>126.03581999316152</v>
      </c>
      <c r="BE17" s="24">
        <v>6.616856606033137</v>
      </c>
      <c r="BF17" s="24">
        <v>4.566179522351975</v>
      </c>
      <c r="BG17" s="24">
        <v>2.721112561017026</v>
      </c>
      <c r="BH17" s="24">
        <v>19.142645295721646</v>
      </c>
      <c r="BI17" s="24">
        <v>0</v>
      </c>
      <c r="BJ17" s="25">
        <f t="shared" si="0"/>
        <v>4003.860602518039</v>
      </c>
      <c r="BK17" s="24">
        <v>291.2016423791736</v>
      </c>
      <c r="BL17" s="24">
        <v>0</v>
      </c>
      <c r="BM17" s="24">
        <v>0</v>
      </c>
      <c r="BN17" s="24">
        <v>0</v>
      </c>
      <c r="BO17" s="24">
        <v>53.859330022122364</v>
      </c>
      <c r="BP17" s="24">
        <v>2650.455972266603</v>
      </c>
      <c r="BQ17" s="24">
        <v>333.35516258401657</v>
      </c>
      <c r="BR17" s="25">
        <f t="shared" si="1"/>
        <v>7332.732709769955</v>
      </c>
    </row>
    <row r="18" spans="1:70" ht="12.75">
      <c r="A18" s="20" t="s">
        <v>18</v>
      </c>
      <c r="B18" s="23" t="s">
        <v>158</v>
      </c>
      <c r="C18" s="24">
        <v>0</v>
      </c>
      <c r="D18" s="24">
        <v>0</v>
      </c>
      <c r="E18" s="24">
        <v>0</v>
      </c>
      <c r="F18" s="24">
        <v>0.03301277784736839</v>
      </c>
      <c r="G18" s="24">
        <v>0</v>
      </c>
      <c r="H18" s="24">
        <v>0</v>
      </c>
      <c r="I18" s="24">
        <v>0.07991271464218759</v>
      </c>
      <c r="J18" s="24">
        <v>1.2977911408016012</v>
      </c>
      <c r="K18" s="24">
        <v>173.17163108533177</v>
      </c>
      <c r="L18" s="24">
        <v>2.2115183551406234</v>
      </c>
      <c r="M18" s="24">
        <v>6.184306638425433</v>
      </c>
      <c r="N18" s="24">
        <v>6.250488156418684</v>
      </c>
      <c r="O18" s="24">
        <v>7.484003156267681</v>
      </c>
      <c r="P18" s="24">
        <v>7.396113241805482</v>
      </c>
      <c r="Q18" s="24">
        <v>16.853312091724124</v>
      </c>
      <c r="R18" s="24">
        <v>912.0563133261846</v>
      </c>
      <c r="S18" s="24">
        <v>5.244616542599397</v>
      </c>
      <c r="T18" s="24">
        <v>82.58383805509158</v>
      </c>
      <c r="U18" s="24">
        <v>30.617055809746986</v>
      </c>
      <c r="V18" s="24">
        <v>16.466726953223496</v>
      </c>
      <c r="W18" s="24">
        <v>3.477268043226278</v>
      </c>
      <c r="X18" s="24">
        <v>10.007699646729058</v>
      </c>
      <c r="Y18" s="24">
        <v>43.9413161551571</v>
      </c>
      <c r="Z18" s="24">
        <v>0.48717973585575747</v>
      </c>
      <c r="AA18" s="24">
        <v>9.577212058437922</v>
      </c>
      <c r="AB18" s="24">
        <v>9.602463693953908</v>
      </c>
      <c r="AC18" s="24">
        <v>5.451709876481921</v>
      </c>
      <c r="AD18" s="24">
        <v>10.632300118474477</v>
      </c>
      <c r="AE18" s="24">
        <v>1.3594166804853745</v>
      </c>
      <c r="AF18" s="24">
        <v>13.648679345037936</v>
      </c>
      <c r="AG18" s="24">
        <v>0</v>
      </c>
      <c r="AH18" s="24">
        <v>10.390673672134689</v>
      </c>
      <c r="AI18" s="24">
        <v>2.0761018500304926</v>
      </c>
      <c r="AJ18" s="24">
        <v>69.2583341842538</v>
      </c>
      <c r="AK18" s="24">
        <v>64.77962786109079</v>
      </c>
      <c r="AL18" s="24">
        <v>330.95881005696174</v>
      </c>
      <c r="AM18" s="24">
        <v>415.1940791404517</v>
      </c>
      <c r="AN18" s="24">
        <v>6.934528940100295</v>
      </c>
      <c r="AO18" s="24">
        <v>8.776313777651044</v>
      </c>
      <c r="AP18" s="24">
        <v>0.7615795880719785</v>
      </c>
      <c r="AQ18" s="24">
        <v>7.426292776280366</v>
      </c>
      <c r="AR18" s="24">
        <v>56.6019622743152</v>
      </c>
      <c r="AS18" s="24">
        <v>96.42301412444928</v>
      </c>
      <c r="AT18" s="24">
        <v>25.928707564679343</v>
      </c>
      <c r="AU18" s="24">
        <v>9.260091722512065</v>
      </c>
      <c r="AV18" s="24">
        <v>47.88923863462227</v>
      </c>
      <c r="AW18" s="24">
        <v>18.69017863561191</v>
      </c>
      <c r="AX18" s="24">
        <v>28.20000108772567</v>
      </c>
      <c r="AY18" s="24">
        <v>57.80402320078525</v>
      </c>
      <c r="AZ18" s="24">
        <v>14.724250027333763</v>
      </c>
      <c r="BA18" s="24">
        <v>686.6041615700378</v>
      </c>
      <c r="BB18" s="24">
        <v>208.94643463725305</v>
      </c>
      <c r="BC18" s="24">
        <v>89.89421283371183</v>
      </c>
      <c r="BD18" s="24">
        <v>107.39166366941396</v>
      </c>
      <c r="BE18" s="24">
        <v>3.2090378560629915</v>
      </c>
      <c r="BF18" s="24">
        <v>41.24739081632434</v>
      </c>
      <c r="BG18" s="24">
        <v>126.13837730002825</v>
      </c>
      <c r="BH18" s="24">
        <v>3.397268690836086</v>
      </c>
      <c r="BI18" s="24">
        <v>0</v>
      </c>
      <c r="BJ18" s="25">
        <f t="shared" si="0"/>
        <v>3915.0222418918197</v>
      </c>
      <c r="BK18" s="24">
        <v>1741.3223696434793</v>
      </c>
      <c r="BL18" s="24">
        <v>0</v>
      </c>
      <c r="BM18" s="24">
        <v>0</v>
      </c>
      <c r="BN18" s="24">
        <v>0</v>
      </c>
      <c r="BO18" s="24">
        <v>212.3400527871225</v>
      </c>
      <c r="BP18" s="24">
        <v>1108.203404918226</v>
      </c>
      <c r="BQ18" s="24">
        <v>93.32766602660743</v>
      </c>
      <c r="BR18" s="25">
        <f t="shared" si="1"/>
        <v>7070.215735267255</v>
      </c>
    </row>
    <row r="19" spans="1:70" ht="12.75">
      <c r="A19" s="20" t="s">
        <v>19</v>
      </c>
      <c r="B19" s="23" t="s">
        <v>159</v>
      </c>
      <c r="C19" s="24">
        <v>202.29674058572496</v>
      </c>
      <c r="D19" s="24">
        <v>5.489226036476429</v>
      </c>
      <c r="E19" s="24">
        <v>23.381148510038496</v>
      </c>
      <c r="F19" s="24">
        <v>0.034179848848020535</v>
      </c>
      <c r="G19" s="24">
        <v>0</v>
      </c>
      <c r="H19" s="24">
        <v>0</v>
      </c>
      <c r="I19" s="24">
        <v>1.1912871782588523</v>
      </c>
      <c r="J19" s="24">
        <v>19.467299768638853</v>
      </c>
      <c r="K19" s="24">
        <v>57.433895296251826</v>
      </c>
      <c r="L19" s="24">
        <v>0.30097609555299326</v>
      </c>
      <c r="M19" s="24">
        <v>5.4278629106577245</v>
      </c>
      <c r="N19" s="24">
        <v>0.629529644751338</v>
      </c>
      <c r="O19" s="24">
        <v>0.2046207037754303</v>
      </c>
      <c r="P19" s="24">
        <v>12.930435571692131</v>
      </c>
      <c r="Q19" s="24">
        <v>39.979995265034866</v>
      </c>
      <c r="R19" s="24">
        <v>5.2217092623640715</v>
      </c>
      <c r="S19" s="24">
        <v>4405.0346398454285</v>
      </c>
      <c r="T19" s="24">
        <v>2058.903411783361</v>
      </c>
      <c r="U19" s="24">
        <v>9.926634219461636</v>
      </c>
      <c r="V19" s="24">
        <v>77.01379867901005</v>
      </c>
      <c r="W19" s="24">
        <v>124.74954079062681</v>
      </c>
      <c r="X19" s="24">
        <v>19.815774909642425</v>
      </c>
      <c r="Y19" s="24">
        <v>21.827989141206587</v>
      </c>
      <c r="Z19" s="24">
        <v>0.04462742839759185</v>
      </c>
      <c r="AA19" s="24">
        <v>5.542842442576774</v>
      </c>
      <c r="AB19" s="24">
        <v>2.0988397281400353</v>
      </c>
      <c r="AC19" s="24">
        <v>2.3902187140946602</v>
      </c>
      <c r="AD19" s="24">
        <v>9.0147323543238</v>
      </c>
      <c r="AE19" s="24">
        <v>4.483401859668214</v>
      </c>
      <c r="AF19" s="24">
        <v>39.36013927329454</v>
      </c>
      <c r="AG19" s="24">
        <v>0</v>
      </c>
      <c r="AH19" s="24">
        <v>351.6335254230431</v>
      </c>
      <c r="AI19" s="24">
        <v>0.2431839192758879</v>
      </c>
      <c r="AJ19" s="24">
        <v>404.2886051877095</v>
      </c>
      <c r="AK19" s="24">
        <v>199.86162963437684</v>
      </c>
      <c r="AL19" s="24">
        <v>436.6425143435328</v>
      </c>
      <c r="AM19" s="24">
        <v>45.202572052283244</v>
      </c>
      <c r="AN19" s="24">
        <v>25.610215193877526</v>
      </c>
      <c r="AO19" s="24">
        <v>1451.037770573805</v>
      </c>
      <c r="AP19" s="24">
        <v>339.89498434276425</v>
      </c>
      <c r="AQ19" s="24">
        <v>366.05204012484853</v>
      </c>
      <c r="AR19" s="24">
        <v>147.4028817350533</v>
      </c>
      <c r="AS19" s="24">
        <v>46.23490314266051</v>
      </c>
      <c r="AT19" s="24">
        <v>9.8331216394377</v>
      </c>
      <c r="AU19" s="24">
        <v>9.79761022489325</v>
      </c>
      <c r="AV19" s="24">
        <v>9.625718842265298</v>
      </c>
      <c r="AW19" s="24">
        <v>21.720393805473563</v>
      </c>
      <c r="AX19" s="24">
        <v>240.38918513149113</v>
      </c>
      <c r="AY19" s="24">
        <v>39.90352366925045</v>
      </c>
      <c r="AZ19" s="24">
        <v>21.511095958800823</v>
      </c>
      <c r="BA19" s="24">
        <v>173.7930646322281</v>
      </c>
      <c r="BB19" s="24">
        <v>207.8355702756379</v>
      </c>
      <c r="BC19" s="24">
        <v>119.41501891571421</v>
      </c>
      <c r="BD19" s="24">
        <v>114.48490522111243</v>
      </c>
      <c r="BE19" s="24">
        <v>9.22381548716114</v>
      </c>
      <c r="BF19" s="24">
        <v>17.216309130585472</v>
      </c>
      <c r="BG19" s="24">
        <v>36.725602601210525</v>
      </c>
      <c r="BH19" s="24">
        <v>24.82313331628327</v>
      </c>
      <c r="BI19" s="24">
        <v>0</v>
      </c>
      <c r="BJ19" s="25">
        <f t="shared" si="0"/>
        <v>12024.598392372076</v>
      </c>
      <c r="BK19" s="24">
        <v>3440.789592678163</v>
      </c>
      <c r="BL19" s="24">
        <v>0</v>
      </c>
      <c r="BM19" s="24">
        <v>0</v>
      </c>
      <c r="BN19" s="24">
        <v>13.753448529228073</v>
      </c>
      <c r="BO19" s="24">
        <v>480.0877630489303</v>
      </c>
      <c r="BP19" s="24">
        <v>7860.534542612479</v>
      </c>
      <c r="BQ19" s="24">
        <v>3255.365914503848</v>
      </c>
      <c r="BR19" s="25">
        <f t="shared" si="1"/>
        <v>27075.12965374472</v>
      </c>
    </row>
    <row r="20" spans="1:70" ht="12.75">
      <c r="A20" s="20" t="s">
        <v>20</v>
      </c>
      <c r="B20" s="23" t="s">
        <v>160</v>
      </c>
      <c r="C20" s="24">
        <v>521.6772743334727</v>
      </c>
      <c r="D20" s="24">
        <v>1.5465366058954877</v>
      </c>
      <c r="E20" s="24">
        <v>0.37798635591779395</v>
      </c>
      <c r="F20" s="24">
        <v>0.643027610529366</v>
      </c>
      <c r="G20" s="24">
        <v>0</v>
      </c>
      <c r="H20" s="24">
        <v>0</v>
      </c>
      <c r="I20" s="24">
        <v>3.2927174660211413</v>
      </c>
      <c r="J20" s="24">
        <v>11.96153486629579</v>
      </c>
      <c r="K20" s="24">
        <v>487.53983026613946</v>
      </c>
      <c r="L20" s="24">
        <v>1.0532561259516522</v>
      </c>
      <c r="M20" s="24">
        <v>812.3562027571243</v>
      </c>
      <c r="N20" s="24">
        <v>2.1269981845675843</v>
      </c>
      <c r="O20" s="24">
        <v>5.325899113000936</v>
      </c>
      <c r="P20" s="24">
        <v>164.01086261785156</v>
      </c>
      <c r="Q20" s="24">
        <v>316.3284565499524</v>
      </c>
      <c r="R20" s="24">
        <v>123.62420606538669</v>
      </c>
      <c r="S20" s="24">
        <v>875.3432570072817</v>
      </c>
      <c r="T20" s="24">
        <v>14859.94323316496</v>
      </c>
      <c r="U20" s="24">
        <v>1382.6982112281469</v>
      </c>
      <c r="V20" s="24">
        <v>306.5269837235976</v>
      </c>
      <c r="W20" s="24">
        <v>454.494049439051</v>
      </c>
      <c r="X20" s="24">
        <v>137.44069781541663</v>
      </c>
      <c r="Y20" s="24">
        <v>162.3715913271458</v>
      </c>
      <c r="Z20" s="24">
        <v>12.002255089758487</v>
      </c>
      <c r="AA20" s="24">
        <v>25.752702512424605</v>
      </c>
      <c r="AB20" s="24">
        <v>26.099729829360264</v>
      </c>
      <c r="AC20" s="24">
        <v>7.310260128621154</v>
      </c>
      <c r="AD20" s="24">
        <v>135.3961685163267</v>
      </c>
      <c r="AE20" s="24">
        <v>3.2589254195322828</v>
      </c>
      <c r="AF20" s="24">
        <v>180.13102422388968</v>
      </c>
      <c r="AG20" s="24">
        <v>0</v>
      </c>
      <c r="AH20" s="24">
        <v>34.49676152386856</v>
      </c>
      <c r="AI20" s="24">
        <v>6.507522536277534</v>
      </c>
      <c r="AJ20" s="24">
        <v>403.19187821666526</v>
      </c>
      <c r="AK20" s="24">
        <v>52.82206445341119</v>
      </c>
      <c r="AL20" s="24">
        <v>694.9542522296638</v>
      </c>
      <c r="AM20" s="24">
        <v>67.78388329726165</v>
      </c>
      <c r="AN20" s="24">
        <v>57.86080877725701</v>
      </c>
      <c r="AO20" s="24">
        <v>3.4910002183652638</v>
      </c>
      <c r="AP20" s="24">
        <v>0.0025690495036484046</v>
      </c>
      <c r="AQ20" s="24">
        <v>0.5700211781219092</v>
      </c>
      <c r="AR20" s="24">
        <v>54.28710314520653</v>
      </c>
      <c r="AS20" s="24">
        <v>12.666923444784656</v>
      </c>
      <c r="AT20" s="24">
        <v>0.0012365588893562165</v>
      </c>
      <c r="AU20" s="24">
        <v>3.18132353518668</v>
      </c>
      <c r="AV20" s="24">
        <v>0</v>
      </c>
      <c r="AW20" s="24">
        <v>11.700636193271192</v>
      </c>
      <c r="AX20" s="24">
        <v>0</v>
      </c>
      <c r="AY20" s="24">
        <v>133.62891448871872</v>
      </c>
      <c r="AZ20" s="24">
        <v>9.246958180563407</v>
      </c>
      <c r="BA20" s="24">
        <v>295.06420353632365</v>
      </c>
      <c r="BB20" s="24">
        <v>62.602226727270306</v>
      </c>
      <c r="BC20" s="24">
        <v>32.41475453717644</v>
      </c>
      <c r="BD20" s="24">
        <v>2182.9530656331676</v>
      </c>
      <c r="BE20" s="24">
        <v>70.3196000985512</v>
      </c>
      <c r="BF20" s="24">
        <v>1.8296503706821625</v>
      </c>
      <c r="BG20" s="24">
        <v>23.26042961680793</v>
      </c>
      <c r="BH20" s="24">
        <v>86.3007473280727</v>
      </c>
      <c r="BI20" s="24">
        <v>0</v>
      </c>
      <c r="BJ20" s="25">
        <f t="shared" si="0"/>
        <v>25321.772413218692</v>
      </c>
      <c r="BK20" s="24">
        <v>1539.394971530025</v>
      </c>
      <c r="BL20" s="24">
        <v>2.552456500399309</v>
      </c>
      <c r="BM20" s="24">
        <v>1073.915765236413</v>
      </c>
      <c r="BN20" s="24">
        <v>0</v>
      </c>
      <c r="BO20" s="24">
        <v>370.68540407092036</v>
      </c>
      <c r="BP20" s="24">
        <v>27162.446846089508</v>
      </c>
      <c r="BQ20" s="24">
        <v>9331.306824700048</v>
      </c>
      <c r="BR20" s="25">
        <f t="shared" si="1"/>
        <v>64802.074681346</v>
      </c>
    </row>
    <row r="21" spans="1:70" ht="12.75">
      <c r="A21" s="20" t="s">
        <v>21</v>
      </c>
      <c r="B21" s="23" t="s">
        <v>161</v>
      </c>
      <c r="C21" s="24">
        <v>0</v>
      </c>
      <c r="D21" s="24">
        <v>0</v>
      </c>
      <c r="E21" s="24">
        <v>0.14291079320527683</v>
      </c>
      <c r="F21" s="24">
        <v>0.13473137643915478</v>
      </c>
      <c r="G21" s="24">
        <v>0</v>
      </c>
      <c r="H21" s="24">
        <v>0</v>
      </c>
      <c r="I21" s="24">
        <v>0.3482442040217542</v>
      </c>
      <c r="J21" s="24">
        <v>5.307336654478229</v>
      </c>
      <c r="K21" s="24">
        <v>605.684933135122</v>
      </c>
      <c r="L21" s="24">
        <v>7.595828677655467</v>
      </c>
      <c r="M21" s="24">
        <v>51.36978708327069</v>
      </c>
      <c r="N21" s="24">
        <v>2.1183224000829965</v>
      </c>
      <c r="O21" s="24">
        <v>21.43601085944411</v>
      </c>
      <c r="P21" s="24">
        <v>55.08765110422556</v>
      </c>
      <c r="Q21" s="24">
        <v>77.1556911261683</v>
      </c>
      <c r="R21" s="24">
        <v>20.110229021705475</v>
      </c>
      <c r="S21" s="24">
        <v>11.605588358081953</v>
      </c>
      <c r="T21" s="24">
        <v>323.48401979365775</v>
      </c>
      <c r="U21" s="24">
        <v>518.8043714904677</v>
      </c>
      <c r="V21" s="24">
        <v>71.56852665005442</v>
      </c>
      <c r="W21" s="24">
        <v>50.66867585855569</v>
      </c>
      <c r="X21" s="24">
        <v>129.1096120850795</v>
      </c>
      <c r="Y21" s="24">
        <v>174.25368722566753</v>
      </c>
      <c r="Z21" s="24">
        <v>8.318363548062957</v>
      </c>
      <c r="AA21" s="24">
        <v>182.02338717983568</v>
      </c>
      <c r="AB21" s="24">
        <v>17.865918783132035</v>
      </c>
      <c r="AC21" s="24">
        <v>62.24912449839795</v>
      </c>
      <c r="AD21" s="24">
        <v>483.76267968496035</v>
      </c>
      <c r="AE21" s="24">
        <v>10.75799212334393</v>
      </c>
      <c r="AF21" s="24">
        <v>169.01480832717863</v>
      </c>
      <c r="AG21" s="24">
        <v>0</v>
      </c>
      <c r="AH21" s="24">
        <v>20.69584593553115</v>
      </c>
      <c r="AI21" s="24">
        <v>3.069602737989813</v>
      </c>
      <c r="AJ21" s="24">
        <v>486.3060096636755</v>
      </c>
      <c r="AK21" s="24">
        <v>153.29724295900843</v>
      </c>
      <c r="AL21" s="24">
        <v>258.66001832024085</v>
      </c>
      <c r="AM21" s="24">
        <v>48.55673604733098</v>
      </c>
      <c r="AN21" s="24">
        <v>42.58326096894174</v>
      </c>
      <c r="AO21" s="24">
        <v>21.499586301204285</v>
      </c>
      <c r="AP21" s="24">
        <v>7.928576573805523E-09</v>
      </c>
      <c r="AQ21" s="24">
        <v>0</v>
      </c>
      <c r="AR21" s="24">
        <v>414.6556108827159</v>
      </c>
      <c r="AS21" s="24">
        <v>95.58236414140306</v>
      </c>
      <c r="AT21" s="24">
        <v>2.8540868349333604</v>
      </c>
      <c r="AU21" s="24">
        <v>1.7585314810821189</v>
      </c>
      <c r="AV21" s="24">
        <v>1.3836631537671458</v>
      </c>
      <c r="AW21" s="24">
        <v>78.45942108828937</v>
      </c>
      <c r="AX21" s="24">
        <v>4.0698321805907245</v>
      </c>
      <c r="AY21" s="24">
        <v>0.9222735598909885</v>
      </c>
      <c r="AZ21" s="24">
        <v>0</v>
      </c>
      <c r="BA21" s="24">
        <v>26.690348223192384</v>
      </c>
      <c r="BB21" s="24">
        <v>22.15478931551235</v>
      </c>
      <c r="BC21" s="24">
        <v>8.627856503902368</v>
      </c>
      <c r="BD21" s="24">
        <v>45.28747729342531</v>
      </c>
      <c r="BE21" s="24">
        <v>18.82203639632514</v>
      </c>
      <c r="BF21" s="24">
        <v>23.68471120712852</v>
      </c>
      <c r="BG21" s="24">
        <v>2.0235136310826074</v>
      </c>
      <c r="BH21" s="24">
        <v>82.47373969149159</v>
      </c>
      <c r="BI21" s="24">
        <v>0</v>
      </c>
      <c r="BJ21" s="25">
        <f t="shared" si="0"/>
        <v>4924.096990568881</v>
      </c>
      <c r="BK21" s="24">
        <v>290.2239537582621</v>
      </c>
      <c r="BL21" s="24">
        <v>0</v>
      </c>
      <c r="BM21" s="24">
        <v>0</v>
      </c>
      <c r="BN21" s="24">
        <v>0</v>
      </c>
      <c r="BO21" s="24">
        <v>108.47887984792962</v>
      </c>
      <c r="BP21" s="24">
        <v>5225.322565525923</v>
      </c>
      <c r="BQ21" s="24">
        <v>799.2401926209113</v>
      </c>
      <c r="BR21" s="25">
        <f t="shared" si="1"/>
        <v>11347.362582321906</v>
      </c>
    </row>
    <row r="22" spans="1:70" ht="12.75">
      <c r="A22" s="20" t="s">
        <v>22</v>
      </c>
      <c r="B22" s="23" t="s">
        <v>162</v>
      </c>
      <c r="C22" s="24">
        <v>0</v>
      </c>
      <c r="D22" s="24">
        <v>0</v>
      </c>
      <c r="E22" s="24">
        <v>0</v>
      </c>
      <c r="F22" s="24">
        <v>0.006544341186969947</v>
      </c>
      <c r="G22" s="24">
        <v>0</v>
      </c>
      <c r="H22" s="24">
        <v>0</v>
      </c>
      <c r="I22" s="24">
        <v>0.7978508212993779</v>
      </c>
      <c r="J22" s="24">
        <v>19.51560597760449</v>
      </c>
      <c r="K22" s="24">
        <v>134.5823369073289</v>
      </c>
      <c r="L22" s="24">
        <v>0</v>
      </c>
      <c r="M22" s="24">
        <v>15.188017103515822</v>
      </c>
      <c r="N22" s="24">
        <v>0.10060687610552216</v>
      </c>
      <c r="O22" s="24">
        <v>0.003031534799718352</v>
      </c>
      <c r="P22" s="24">
        <v>28.132805718978688</v>
      </c>
      <c r="Q22" s="24">
        <v>3.5807409485703015</v>
      </c>
      <c r="R22" s="24">
        <v>6.469188027478921</v>
      </c>
      <c r="S22" s="24">
        <v>0.8368154711649678</v>
      </c>
      <c r="T22" s="24">
        <v>92.10574756749426</v>
      </c>
      <c r="U22" s="24">
        <v>41.75163240724498</v>
      </c>
      <c r="V22" s="24">
        <v>1081.8606653468369</v>
      </c>
      <c r="W22" s="24">
        <v>90.16755636166388</v>
      </c>
      <c r="X22" s="24">
        <v>7.755878796524898</v>
      </c>
      <c r="Y22" s="24">
        <v>38.847801571256895</v>
      </c>
      <c r="Z22" s="24">
        <v>0</v>
      </c>
      <c r="AA22" s="24">
        <v>109.97779810001796</v>
      </c>
      <c r="AB22" s="24">
        <v>1.767780042395766</v>
      </c>
      <c r="AC22" s="24">
        <v>11.067664551642093</v>
      </c>
      <c r="AD22" s="24">
        <v>142.88655112029616</v>
      </c>
      <c r="AE22" s="24">
        <v>1.1854150411273086</v>
      </c>
      <c r="AF22" s="24">
        <v>105.53924215865476</v>
      </c>
      <c r="AG22" s="24">
        <v>0</v>
      </c>
      <c r="AH22" s="24">
        <v>14.291512019490455</v>
      </c>
      <c r="AI22" s="24">
        <v>2.788547391616737</v>
      </c>
      <c r="AJ22" s="24">
        <v>2623.9745815042957</v>
      </c>
      <c r="AK22" s="24">
        <v>60.48033596294147</v>
      </c>
      <c r="AL22" s="24">
        <v>35.86025994689456</v>
      </c>
      <c r="AM22" s="24">
        <v>24.121059146048026</v>
      </c>
      <c r="AN22" s="24">
        <v>0.18644918661453902</v>
      </c>
      <c r="AO22" s="24">
        <v>0.038104909182963186</v>
      </c>
      <c r="AP22" s="24">
        <v>0</v>
      </c>
      <c r="AQ22" s="24">
        <v>0</v>
      </c>
      <c r="AR22" s="24">
        <v>16.899897773885844</v>
      </c>
      <c r="AS22" s="24">
        <v>0.027591828248798942</v>
      </c>
      <c r="AT22" s="24">
        <v>5.037846644433412E-08</v>
      </c>
      <c r="AU22" s="24">
        <v>0</v>
      </c>
      <c r="AV22" s="24">
        <v>0</v>
      </c>
      <c r="AW22" s="24">
        <v>286.2811896794075</v>
      </c>
      <c r="AX22" s="24">
        <v>1.039243198703776E-09</v>
      </c>
      <c r="AY22" s="24">
        <v>0.0036820638536000892</v>
      </c>
      <c r="AZ22" s="24">
        <v>0.38555077449455827</v>
      </c>
      <c r="BA22" s="24">
        <v>7.300506423067507</v>
      </c>
      <c r="BB22" s="24">
        <v>8.752818440468943</v>
      </c>
      <c r="BC22" s="24">
        <v>7.881914552225009</v>
      </c>
      <c r="BD22" s="24">
        <v>4.773929777953436</v>
      </c>
      <c r="BE22" s="24">
        <v>8.824800704444716</v>
      </c>
      <c r="BF22" s="24">
        <v>0.6709925196893295</v>
      </c>
      <c r="BG22" s="24">
        <v>0.3836906044678383</v>
      </c>
      <c r="BH22" s="24">
        <v>0</v>
      </c>
      <c r="BI22" s="24">
        <v>0</v>
      </c>
      <c r="BJ22" s="25">
        <f t="shared" si="0"/>
        <v>5038.054692053899</v>
      </c>
      <c r="BK22" s="24">
        <v>303.97681981721206</v>
      </c>
      <c r="BL22" s="24">
        <v>0</v>
      </c>
      <c r="BM22" s="24">
        <v>0</v>
      </c>
      <c r="BN22" s="24">
        <v>0</v>
      </c>
      <c r="BO22" s="24">
        <v>147.33134401846291</v>
      </c>
      <c r="BP22" s="24">
        <v>3120.026180391083</v>
      </c>
      <c r="BQ22" s="24">
        <v>368.98280043062294</v>
      </c>
      <c r="BR22" s="25">
        <f t="shared" si="1"/>
        <v>8978.371836711282</v>
      </c>
    </row>
    <row r="23" spans="1:70" ht="12.75">
      <c r="A23" s="20" t="s">
        <v>23</v>
      </c>
      <c r="B23" s="23" t="s">
        <v>24</v>
      </c>
      <c r="C23" s="24">
        <v>0</v>
      </c>
      <c r="D23" s="24">
        <v>0</v>
      </c>
      <c r="E23" s="24">
        <v>0</v>
      </c>
      <c r="F23" s="24">
        <v>1.4759426926828556</v>
      </c>
      <c r="G23" s="24">
        <v>0</v>
      </c>
      <c r="H23" s="24">
        <v>0</v>
      </c>
      <c r="I23" s="24">
        <v>91.1421708125279</v>
      </c>
      <c r="J23" s="24">
        <v>1.7031585386083168</v>
      </c>
      <c r="K23" s="24">
        <v>23.638989153921457</v>
      </c>
      <c r="L23" s="24">
        <v>0.14005960239188722</v>
      </c>
      <c r="M23" s="24">
        <v>0.2674344665731309</v>
      </c>
      <c r="N23" s="24">
        <v>0.05921879697022534</v>
      </c>
      <c r="O23" s="24">
        <v>0.23646754476805862</v>
      </c>
      <c r="P23" s="24">
        <v>3.3428580288453915</v>
      </c>
      <c r="Q23" s="24">
        <v>33.03245696477809</v>
      </c>
      <c r="R23" s="24">
        <v>0</v>
      </c>
      <c r="S23" s="24">
        <v>6.137736575647992</v>
      </c>
      <c r="T23" s="24">
        <v>385.5548214034646</v>
      </c>
      <c r="U23" s="24">
        <v>100.63700664364521</v>
      </c>
      <c r="V23" s="24">
        <v>65.20079972432801</v>
      </c>
      <c r="W23" s="24">
        <v>8730.149479966669</v>
      </c>
      <c r="X23" s="24">
        <v>2585.174237344274</v>
      </c>
      <c r="Y23" s="24">
        <v>858.7785157777046</v>
      </c>
      <c r="Z23" s="24">
        <v>1.7453343138241943</v>
      </c>
      <c r="AA23" s="24">
        <v>122.68209311028743</v>
      </c>
      <c r="AB23" s="24">
        <v>64.70973332685776</v>
      </c>
      <c r="AC23" s="24">
        <v>42.857885307072685</v>
      </c>
      <c r="AD23" s="24">
        <v>90.67195584969215</v>
      </c>
      <c r="AE23" s="24">
        <v>75.82187242584978</v>
      </c>
      <c r="AF23" s="24">
        <v>152.60594082326304</v>
      </c>
      <c r="AG23" s="24">
        <v>0</v>
      </c>
      <c r="AH23" s="24">
        <v>106.79148043828751</v>
      </c>
      <c r="AI23" s="24">
        <v>3.1628733533354167</v>
      </c>
      <c r="AJ23" s="24">
        <v>1085.0945732112536</v>
      </c>
      <c r="AK23" s="24">
        <v>10.750035846898477</v>
      </c>
      <c r="AL23" s="24">
        <v>67.53105665840755</v>
      </c>
      <c r="AM23" s="24">
        <v>0.8560617199582718</v>
      </c>
      <c r="AN23" s="24">
        <v>0.028227355923273818</v>
      </c>
      <c r="AO23" s="24">
        <v>3.5201274572321246</v>
      </c>
      <c r="AP23" s="24">
        <v>0.0013184250453845282</v>
      </c>
      <c r="AQ23" s="24">
        <v>0</v>
      </c>
      <c r="AR23" s="24">
        <v>38.750996063126536</v>
      </c>
      <c r="AS23" s="24">
        <v>5.726405449387952</v>
      </c>
      <c r="AT23" s="24">
        <v>0</v>
      </c>
      <c r="AU23" s="24">
        <v>0</v>
      </c>
      <c r="AV23" s="24">
        <v>0</v>
      </c>
      <c r="AW23" s="24">
        <v>52.635212756858124</v>
      </c>
      <c r="AX23" s="24">
        <v>0</v>
      </c>
      <c r="AY23" s="24">
        <v>9.211408588579431</v>
      </c>
      <c r="AZ23" s="24">
        <v>7.148425080096231E-08</v>
      </c>
      <c r="BA23" s="24">
        <v>35.14393607284199</v>
      </c>
      <c r="BB23" s="24">
        <v>18.605893357908712</v>
      </c>
      <c r="BC23" s="24">
        <v>19.177613727352828</v>
      </c>
      <c r="BD23" s="24">
        <v>2.9470913515106663</v>
      </c>
      <c r="BE23" s="24">
        <v>0.8954218266131538</v>
      </c>
      <c r="BF23" s="24">
        <v>0</v>
      </c>
      <c r="BG23" s="24">
        <v>0.1053655248337701</v>
      </c>
      <c r="BH23" s="24">
        <v>0</v>
      </c>
      <c r="BI23" s="24">
        <v>0</v>
      </c>
      <c r="BJ23" s="25">
        <f t="shared" si="0"/>
        <v>14898.701268451487</v>
      </c>
      <c r="BK23" s="24">
        <v>49.81094695385649</v>
      </c>
      <c r="BL23" s="24">
        <v>0</v>
      </c>
      <c r="BM23" s="24">
        <v>0</v>
      </c>
      <c r="BN23" s="24">
        <v>0</v>
      </c>
      <c r="BO23" s="24">
        <v>132.66921951440617</v>
      </c>
      <c r="BP23" s="24">
        <v>13448.996993295725</v>
      </c>
      <c r="BQ23" s="24">
        <v>2885.778099481908</v>
      </c>
      <c r="BR23" s="25">
        <f t="shared" si="1"/>
        <v>31415.95652769738</v>
      </c>
    </row>
    <row r="24" spans="1:70" ht="12.75">
      <c r="A24" s="20" t="s">
        <v>25</v>
      </c>
      <c r="B24" s="23" t="s">
        <v>163</v>
      </c>
      <c r="C24" s="24">
        <v>0</v>
      </c>
      <c r="D24" s="24">
        <v>0</v>
      </c>
      <c r="E24" s="24">
        <v>6.038231576751998</v>
      </c>
      <c r="F24" s="24">
        <v>0.028010665900535678</v>
      </c>
      <c r="G24" s="24">
        <v>0</v>
      </c>
      <c r="H24" s="24">
        <v>0</v>
      </c>
      <c r="I24" s="24">
        <v>5.036688040494845</v>
      </c>
      <c r="J24" s="24">
        <v>14.533325873086309</v>
      </c>
      <c r="K24" s="24">
        <v>359.6747126019328</v>
      </c>
      <c r="L24" s="24">
        <v>21.24375744355232</v>
      </c>
      <c r="M24" s="24">
        <v>17.42446995616595</v>
      </c>
      <c r="N24" s="24">
        <v>5.016216389018153</v>
      </c>
      <c r="O24" s="24">
        <v>8.389908294566478</v>
      </c>
      <c r="P24" s="24">
        <v>19.27997708104634</v>
      </c>
      <c r="Q24" s="24">
        <v>28.8651065970174</v>
      </c>
      <c r="R24" s="24">
        <v>4.556266249651615</v>
      </c>
      <c r="S24" s="24">
        <v>33.26626497523569</v>
      </c>
      <c r="T24" s="24">
        <v>291.54354993981775</v>
      </c>
      <c r="U24" s="24">
        <v>42.52027506009538</v>
      </c>
      <c r="V24" s="24">
        <v>100.44054216242442</v>
      </c>
      <c r="W24" s="24">
        <v>505.33935137626577</v>
      </c>
      <c r="X24" s="24">
        <v>1359.5629743845304</v>
      </c>
      <c r="Y24" s="24">
        <v>831.778893559491</v>
      </c>
      <c r="Z24" s="24">
        <v>37.87166045646916</v>
      </c>
      <c r="AA24" s="24">
        <v>235.73312344672163</v>
      </c>
      <c r="AB24" s="24">
        <v>95.00962980194443</v>
      </c>
      <c r="AC24" s="24">
        <v>56.306531161934466</v>
      </c>
      <c r="AD24" s="24">
        <v>638.2172595992274</v>
      </c>
      <c r="AE24" s="24">
        <v>82.91376361334181</v>
      </c>
      <c r="AF24" s="24">
        <v>61.461596952084996</v>
      </c>
      <c r="AG24" s="24">
        <v>0</v>
      </c>
      <c r="AH24" s="24">
        <v>131.41180479749585</v>
      </c>
      <c r="AI24" s="24">
        <v>3.1902896704644492</v>
      </c>
      <c r="AJ24" s="24">
        <v>2259.673328484596</v>
      </c>
      <c r="AK24" s="24">
        <v>74.73899276141256</v>
      </c>
      <c r="AL24" s="24">
        <v>119.704653200526</v>
      </c>
      <c r="AM24" s="24">
        <v>60.72296379494138</v>
      </c>
      <c r="AN24" s="24">
        <v>36.660866537481354</v>
      </c>
      <c r="AO24" s="24">
        <v>10.944596172437603</v>
      </c>
      <c r="AP24" s="24">
        <v>7.996121328188884E-06</v>
      </c>
      <c r="AQ24" s="24">
        <v>0.9886379868077727</v>
      </c>
      <c r="AR24" s="24">
        <v>187.4830175686622</v>
      </c>
      <c r="AS24" s="24">
        <v>102.63430255880145</v>
      </c>
      <c r="AT24" s="24">
        <v>14.471769219957482</v>
      </c>
      <c r="AU24" s="24">
        <v>4.039712383547858</v>
      </c>
      <c r="AV24" s="24">
        <v>6.405913766741568</v>
      </c>
      <c r="AW24" s="24">
        <v>46.06291834250633</v>
      </c>
      <c r="AX24" s="24">
        <v>62.72584222971717</v>
      </c>
      <c r="AY24" s="24">
        <v>18.762830838840863</v>
      </c>
      <c r="AZ24" s="24">
        <v>31.267047968659973</v>
      </c>
      <c r="BA24" s="24">
        <v>51.104928264411214</v>
      </c>
      <c r="BB24" s="24">
        <v>18.90972152671146</v>
      </c>
      <c r="BC24" s="24">
        <v>10.652967173153396</v>
      </c>
      <c r="BD24" s="24">
        <v>3.2500636617158745</v>
      </c>
      <c r="BE24" s="24">
        <v>48.465333522835024</v>
      </c>
      <c r="BF24" s="24">
        <v>0.8777980343720253</v>
      </c>
      <c r="BG24" s="24">
        <v>14.61869808198307</v>
      </c>
      <c r="BH24" s="24">
        <v>6.204812897134568</v>
      </c>
      <c r="BI24" s="24">
        <v>0</v>
      </c>
      <c r="BJ24" s="25">
        <f t="shared" si="0"/>
        <v>8188.025906700804</v>
      </c>
      <c r="BK24" s="24">
        <v>248.24268309377757</v>
      </c>
      <c r="BL24" s="24">
        <v>0</v>
      </c>
      <c r="BM24" s="24">
        <v>0</v>
      </c>
      <c r="BN24" s="24">
        <v>1094.075013692696</v>
      </c>
      <c r="BO24" s="24">
        <v>213.98828295589084</v>
      </c>
      <c r="BP24" s="24">
        <v>3719.9807430315086</v>
      </c>
      <c r="BQ24" s="24">
        <v>654.6604645223533</v>
      </c>
      <c r="BR24" s="25">
        <f t="shared" si="1"/>
        <v>14118.973093997029</v>
      </c>
    </row>
    <row r="25" spans="1:70" ht="12.75">
      <c r="A25" s="20" t="s">
        <v>26</v>
      </c>
      <c r="B25" s="23" t="s">
        <v>164</v>
      </c>
      <c r="C25" s="24">
        <v>22.810340730682277</v>
      </c>
      <c r="D25" s="24">
        <v>10.197632562060965</v>
      </c>
      <c r="E25" s="24">
        <v>2.226254777133081</v>
      </c>
      <c r="F25" s="24">
        <v>0.03308121187111708</v>
      </c>
      <c r="G25" s="24">
        <v>0</v>
      </c>
      <c r="H25" s="24">
        <v>0</v>
      </c>
      <c r="I25" s="24">
        <v>0.9766609621497957</v>
      </c>
      <c r="J25" s="24">
        <v>15.943923549348995</v>
      </c>
      <c r="K25" s="24">
        <v>213.37501535929533</v>
      </c>
      <c r="L25" s="24">
        <v>4.320906648713983</v>
      </c>
      <c r="M25" s="24">
        <v>57.619167205410285</v>
      </c>
      <c r="N25" s="24">
        <v>0.40080724954064906</v>
      </c>
      <c r="O25" s="24">
        <v>0.8622104347603247</v>
      </c>
      <c r="P25" s="24">
        <v>14.989035584437126</v>
      </c>
      <c r="Q25" s="24">
        <v>45.15384623780043</v>
      </c>
      <c r="R25" s="24">
        <v>1.55488700349836</v>
      </c>
      <c r="S25" s="24">
        <v>36.72242428681648</v>
      </c>
      <c r="T25" s="24">
        <v>127.77906914822094</v>
      </c>
      <c r="U25" s="24">
        <v>31.664104982676772</v>
      </c>
      <c r="V25" s="24">
        <v>41.89802769696257</v>
      </c>
      <c r="W25" s="24">
        <v>96.45181861608717</v>
      </c>
      <c r="X25" s="24">
        <v>8.49911186601025</v>
      </c>
      <c r="Y25" s="24">
        <v>1665.248083895359</v>
      </c>
      <c r="Z25" s="24">
        <v>0.12046426801802139</v>
      </c>
      <c r="AA25" s="24">
        <v>1.643920915225323</v>
      </c>
      <c r="AB25" s="24">
        <v>0.14333785835302365</v>
      </c>
      <c r="AC25" s="24">
        <v>3.880279293839124</v>
      </c>
      <c r="AD25" s="24">
        <v>715.9134982803802</v>
      </c>
      <c r="AE25" s="24">
        <v>23.39473940086923</v>
      </c>
      <c r="AF25" s="24">
        <v>4.937875459114944</v>
      </c>
      <c r="AG25" s="24">
        <v>0</v>
      </c>
      <c r="AH25" s="24">
        <v>22.905759045325006</v>
      </c>
      <c r="AI25" s="24">
        <v>5.331180190573306</v>
      </c>
      <c r="AJ25" s="24">
        <v>282.8798796466581</v>
      </c>
      <c r="AK25" s="24">
        <v>217.04163783731713</v>
      </c>
      <c r="AL25" s="24">
        <v>186.68379072372133</v>
      </c>
      <c r="AM25" s="24">
        <v>81.36717132576538</v>
      </c>
      <c r="AN25" s="24">
        <v>1.8509430584055382</v>
      </c>
      <c r="AO25" s="24">
        <v>0.2943476031056106</v>
      </c>
      <c r="AP25" s="24">
        <v>0.10237174028448692</v>
      </c>
      <c r="AQ25" s="24">
        <v>0.24842306429371017</v>
      </c>
      <c r="AR25" s="24">
        <v>27.023356486248893</v>
      </c>
      <c r="AS25" s="24">
        <v>3.335007218956231</v>
      </c>
      <c r="AT25" s="24">
        <v>0.06496770353470858</v>
      </c>
      <c r="AU25" s="24">
        <v>0</v>
      </c>
      <c r="AV25" s="24">
        <v>0</v>
      </c>
      <c r="AW25" s="24">
        <v>11.899389290849083</v>
      </c>
      <c r="AX25" s="24">
        <v>1.6890729487675182</v>
      </c>
      <c r="AY25" s="24">
        <v>2.3860978479852895</v>
      </c>
      <c r="AZ25" s="24">
        <v>0.6325312516349509</v>
      </c>
      <c r="BA25" s="24">
        <v>29.989629960144764</v>
      </c>
      <c r="BB25" s="24">
        <v>81.97906773794065</v>
      </c>
      <c r="BC25" s="24">
        <v>5.626007773420936</v>
      </c>
      <c r="BD25" s="24">
        <v>9.676198464435036</v>
      </c>
      <c r="BE25" s="24">
        <v>6.193713014625504</v>
      </c>
      <c r="BF25" s="24">
        <v>0.9008100967336898</v>
      </c>
      <c r="BG25" s="24">
        <v>15.906873930644881</v>
      </c>
      <c r="BH25" s="24">
        <v>0.3417194679429982</v>
      </c>
      <c r="BI25" s="24">
        <v>0</v>
      </c>
      <c r="BJ25" s="25">
        <f t="shared" si="0"/>
        <v>4145.110472913951</v>
      </c>
      <c r="BK25" s="24">
        <v>983.160145632848</v>
      </c>
      <c r="BL25" s="24">
        <v>0</v>
      </c>
      <c r="BM25" s="24">
        <v>0</v>
      </c>
      <c r="BN25" s="24">
        <v>7369.327943022976</v>
      </c>
      <c r="BO25" s="24">
        <v>100.6967252804901</v>
      </c>
      <c r="BP25" s="24">
        <v>7167.094590307402</v>
      </c>
      <c r="BQ25" s="24">
        <v>3608.669603104759</v>
      </c>
      <c r="BR25" s="25">
        <f t="shared" si="1"/>
        <v>23374.059480262425</v>
      </c>
    </row>
    <row r="26" spans="1:70" ht="12.75">
      <c r="A26" s="20" t="s">
        <v>27</v>
      </c>
      <c r="B26" s="23" t="s">
        <v>165</v>
      </c>
      <c r="C26" s="24">
        <v>0</v>
      </c>
      <c r="D26" s="24">
        <v>0</v>
      </c>
      <c r="E26" s="24">
        <v>0</v>
      </c>
      <c r="F26" s="24">
        <v>0.011547640688527311</v>
      </c>
      <c r="G26" s="24">
        <v>0</v>
      </c>
      <c r="H26" s="24">
        <v>0</v>
      </c>
      <c r="I26" s="24">
        <v>0.0046208260696357015</v>
      </c>
      <c r="J26" s="24">
        <v>0</v>
      </c>
      <c r="K26" s="24">
        <v>0.7037996111089413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0.000389703813315971</v>
      </c>
      <c r="S26" s="24">
        <v>2.7562603237324317</v>
      </c>
      <c r="T26" s="24">
        <v>44.02956224761025</v>
      </c>
      <c r="U26" s="24">
        <v>5.499764664817145</v>
      </c>
      <c r="V26" s="24">
        <v>0</v>
      </c>
      <c r="W26" s="24">
        <v>0.8131326095932236</v>
      </c>
      <c r="X26" s="24">
        <v>0.002492854023307708</v>
      </c>
      <c r="Y26" s="24">
        <v>4.615645636458794</v>
      </c>
      <c r="Z26" s="24">
        <v>89.81942828720565</v>
      </c>
      <c r="AA26" s="24">
        <v>1.0203075871663156</v>
      </c>
      <c r="AB26" s="24">
        <v>21.11710453605795</v>
      </c>
      <c r="AC26" s="24">
        <v>5.091449733899398E-07</v>
      </c>
      <c r="AD26" s="24">
        <v>5.060120067851189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27.196826257301407</v>
      </c>
      <c r="AL26" s="24">
        <v>99.75874128501246</v>
      </c>
      <c r="AM26" s="24">
        <v>60.04813593513819</v>
      </c>
      <c r="AN26" s="24">
        <v>0</v>
      </c>
      <c r="AO26" s="24">
        <v>0</v>
      </c>
      <c r="AP26" s="24">
        <v>0</v>
      </c>
      <c r="AQ26" s="24">
        <v>0</v>
      </c>
      <c r="AR26" s="24">
        <v>5.55770548167866</v>
      </c>
      <c r="AS26" s="24">
        <v>62.728375593612796</v>
      </c>
      <c r="AT26" s="24">
        <v>6.331701426403732</v>
      </c>
      <c r="AU26" s="24">
        <v>7.4862154379546055</v>
      </c>
      <c r="AV26" s="24">
        <v>6.633489595046946</v>
      </c>
      <c r="AW26" s="24">
        <v>0.40975679492942135</v>
      </c>
      <c r="AX26" s="24">
        <v>30.924168020485315</v>
      </c>
      <c r="AY26" s="24">
        <v>29.763541684574715</v>
      </c>
      <c r="AZ26" s="24">
        <v>0</v>
      </c>
      <c r="BA26" s="24">
        <v>3.8402613522160425</v>
      </c>
      <c r="BB26" s="24">
        <v>22.654961134243997</v>
      </c>
      <c r="BC26" s="24">
        <v>1.646286625003115</v>
      </c>
      <c r="BD26" s="24">
        <v>11.213997910721814</v>
      </c>
      <c r="BE26" s="24">
        <v>0</v>
      </c>
      <c r="BF26" s="24">
        <v>0</v>
      </c>
      <c r="BG26" s="24">
        <v>0.8731562978687405</v>
      </c>
      <c r="BH26" s="24">
        <v>0</v>
      </c>
      <c r="BI26" s="24">
        <v>0</v>
      </c>
      <c r="BJ26" s="25">
        <f t="shared" si="0"/>
        <v>552.5214979375337</v>
      </c>
      <c r="BK26" s="24">
        <v>167.73024373245798</v>
      </c>
      <c r="BL26" s="24">
        <v>0</v>
      </c>
      <c r="BM26" s="24">
        <v>0</v>
      </c>
      <c r="BN26" s="24">
        <v>2610.650427585261</v>
      </c>
      <c r="BO26" s="24">
        <v>8.198522947644292</v>
      </c>
      <c r="BP26" s="24">
        <v>1556.6199632950127</v>
      </c>
      <c r="BQ26" s="24">
        <v>369.93279220830806</v>
      </c>
      <c r="BR26" s="25">
        <f t="shared" si="1"/>
        <v>5265.653447706218</v>
      </c>
    </row>
    <row r="27" spans="1:70" ht="12.75">
      <c r="A27" s="20" t="s">
        <v>28</v>
      </c>
      <c r="B27" s="23" t="s">
        <v>166</v>
      </c>
      <c r="C27" s="24">
        <v>0</v>
      </c>
      <c r="D27" s="24">
        <v>0</v>
      </c>
      <c r="E27" s="24">
        <v>2.220546962744999</v>
      </c>
      <c r="F27" s="24">
        <v>0.042400333881595836</v>
      </c>
      <c r="G27" s="24">
        <v>0</v>
      </c>
      <c r="H27" s="24">
        <v>0</v>
      </c>
      <c r="I27" s="24">
        <v>0.47579548895719814</v>
      </c>
      <c r="J27" s="24">
        <v>2.924513112540014</v>
      </c>
      <c r="K27" s="24">
        <v>13.163560876426116</v>
      </c>
      <c r="L27" s="24">
        <v>0.05394363410657062</v>
      </c>
      <c r="M27" s="24">
        <v>3.152237988629374</v>
      </c>
      <c r="N27" s="24">
        <v>5.580004707602436E-07</v>
      </c>
      <c r="O27" s="24">
        <v>0.03236638863325656</v>
      </c>
      <c r="P27" s="24">
        <v>4.008899851205121</v>
      </c>
      <c r="Q27" s="24">
        <v>2.6767477863141274</v>
      </c>
      <c r="R27" s="24">
        <v>0.2680082700442591</v>
      </c>
      <c r="S27" s="24">
        <v>21.218081381908895</v>
      </c>
      <c r="T27" s="24">
        <v>69.8005304275672</v>
      </c>
      <c r="U27" s="24">
        <v>1.2621347990467378</v>
      </c>
      <c r="V27" s="24">
        <v>11.90950930998682</v>
      </c>
      <c r="W27" s="24">
        <v>29.328783323258527</v>
      </c>
      <c r="X27" s="24">
        <v>69.00469236346197</v>
      </c>
      <c r="Y27" s="24">
        <v>547.9700101160945</v>
      </c>
      <c r="Z27" s="24">
        <v>72.64463949897421</v>
      </c>
      <c r="AA27" s="24">
        <v>1077.1794166752893</v>
      </c>
      <c r="AB27" s="24">
        <v>193.1646314404149</v>
      </c>
      <c r="AC27" s="24">
        <v>51.60848961735595</v>
      </c>
      <c r="AD27" s="24">
        <v>1105.8627127643283</v>
      </c>
      <c r="AE27" s="24">
        <v>18.85697029308768</v>
      </c>
      <c r="AF27" s="24">
        <v>5.182928222055254</v>
      </c>
      <c r="AG27" s="24">
        <v>0</v>
      </c>
      <c r="AH27" s="24">
        <v>44.4944171382106</v>
      </c>
      <c r="AI27" s="24">
        <v>1.2201343286020891</v>
      </c>
      <c r="AJ27" s="24">
        <v>445.7533450236449</v>
      </c>
      <c r="AK27" s="24">
        <v>133.07797647552064</v>
      </c>
      <c r="AL27" s="24">
        <v>372.34620770955337</v>
      </c>
      <c r="AM27" s="24">
        <v>25.50934088635664</v>
      </c>
      <c r="AN27" s="24">
        <v>4.2437559614455465</v>
      </c>
      <c r="AO27" s="24">
        <v>1.6214147933511578</v>
      </c>
      <c r="AP27" s="24">
        <v>2.9618166862898597E-06</v>
      </c>
      <c r="AQ27" s="24">
        <v>0.3531325524298633</v>
      </c>
      <c r="AR27" s="24">
        <v>53.74365633213746</v>
      </c>
      <c r="AS27" s="24">
        <v>33.282580134599975</v>
      </c>
      <c r="AT27" s="24">
        <v>0.2943885777228796</v>
      </c>
      <c r="AU27" s="24">
        <v>0</v>
      </c>
      <c r="AV27" s="24">
        <v>0</v>
      </c>
      <c r="AW27" s="24">
        <v>35.6134650063138</v>
      </c>
      <c r="AX27" s="24">
        <v>7.7631114842191025</v>
      </c>
      <c r="AY27" s="24">
        <v>1.62024100472002</v>
      </c>
      <c r="AZ27" s="24">
        <v>0</v>
      </c>
      <c r="BA27" s="24">
        <v>52.60489430608596</v>
      </c>
      <c r="BB27" s="24">
        <v>29.264056175684978</v>
      </c>
      <c r="BC27" s="24">
        <v>2.5540871528714306</v>
      </c>
      <c r="BD27" s="24">
        <v>3.0290558467759863</v>
      </c>
      <c r="BE27" s="24">
        <v>5.86643304733748</v>
      </c>
      <c r="BF27" s="24">
        <v>0</v>
      </c>
      <c r="BG27" s="24">
        <v>11.762420292591946</v>
      </c>
      <c r="BH27" s="24">
        <v>2.5925871924691357</v>
      </c>
      <c r="BI27" s="24">
        <v>0</v>
      </c>
      <c r="BJ27" s="25">
        <f t="shared" si="0"/>
        <v>4572.623255868775</v>
      </c>
      <c r="BK27" s="24">
        <v>247.7751453927561</v>
      </c>
      <c r="BL27" s="24">
        <v>0</v>
      </c>
      <c r="BM27" s="24">
        <v>0</v>
      </c>
      <c r="BN27" s="24">
        <v>1028.4127277015964</v>
      </c>
      <c r="BO27" s="24">
        <v>93.2698898353231</v>
      </c>
      <c r="BP27" s="24">
        <v>3057.67650365503</v>
      </c>
      <c r="BQ27" s="24">
        <v>1080.278098032354</v>
      </c>
      <c r="BR27" s="25">
        <f t="shared" si="1"/>
        <v>10080.035620485833</v>
      </c>
    </row>
    <row r="28" spans="1:70" ht="12.75">
      <c r="A28" s="20" t="s">
        <v>29</v>
      </c>
      <c r="B28" s="23" t="s">
        <v>167</v>
      </c>
      <c r="C28" s="24">
        <v>0</v>
      </c>
      <c r="D28" s="24">
        <v>0</v>
      </c>
      <c r="E28" s="24">
        <v>0</v>
      </c>
      <c r="F28" s="24">
        <v>0.029417039722721486</v>
      </c>
      <c r="G28" s="24">
        <v>0</v>
      </c>
      <c r="H28" s="24">
        <v>0</v>
      </c>
      <c r="I28" s="24">
        <v>0.14072693237524514</v>
      </c>
      <c r="J28" s="24">
        <v>0.19266572443451468</v>
      </c>
      <c r="K28" s="24">
        <v>5.683524850111524</v>
      </c>
      <c r="L28" s="24">
        <v>1.8278695903940775E-06</v>
      </c>
      <c r="M28" s="24">
        <v>0.5695389914762307</v>
      </c>
      <c r="N28" s="24">
        <v>0.017561696772296537</v>
      </c>
      <c r="O28" s="24">
        <v>0</v>
      </c>
      <c r="P28" s="24">
        <v>2.5282022578436578E-06</v>
      </c>
      <c r="Q28" s="24">
        <v>0.846771291592424</v>
      </c>
      <c r="R28" s="24">
        <v>0.5522237895758416</v>
      </c>
      <c r="S28" s="24">
        <v>1.6434320433568061</v>
      </c>
      <c r="T28" s="24">
        <v>12.077960566243775</v>
      </c>
      <c r="U28" s="24">
        <v>0.8302803881251295</v>
      </c>
      <c r="V28" s="24">
        <v>2.1095635612363672</v>
      </c>
      <c r="W28" s="24">
        <v>13.563810437977825</v>
      </c>
      <c r="X28" s="24">
        <v>8.659763770992994</v>
      </c>
      <c r="Y28" s="24">
        <v>103.60127121284688</v>
      </c>
      <c r="Z28" s="24">
        <v>51.90195627402871</v>
      </c>
      <c r="AA28" s="24">
        <v>168.00754842088645</v>
      </c>
      <c r="AB28" s="24">
        <v>607.6325031568797</v>
      </c>
      <c r="AC28" s="24">
        <v>32.20265537395474</v>
      </c>
      <c r="AD28" s="24">
        <v>315.91885652402607</v>
      </c>
      <c r="AE28" s="24">
        <v>4.870636225840674</v>
      </c>
      <c r="AF28" s="24">
        <v>16.568193359864363</v>
      </c>
      <c r="AG28" s="24">
        <v>0</v>
      </c>
      <c r="AH28" s="24">
        <v>5.490496402977794</v>
      </c>
      <c r="AI28" s="24">
        <v>0.2838819416799395</v>
      </c>
      <c r="AJ28" s="24">
        <v>24.207144957113893</v>
      </c>
      <c r="AK28" s="24">
        <v>13.295633346788728</v>
      </c>
      <c r="AL28" s="24">
        <v>219.8044891224648</v>
      </c>
      <c r="AM28" s="24">
        <v>13.878621913303814</v>
      </c>
      <c r="AN28" s="24">
        <v>0.6135413569806023</v>
      </c>
      <c r="AO28" s="24">
        <v>0.06482478018944786</v>
      </c>
      <c r="AP28" s="24">
        <v>0</v>
      </c>
      <c r="AQ28" s="24">
        <v>0.06175024824515293</v>
      </c>
      <c r="AR28" s="24">
        <v>48.210413482708184</v>
      </c>
      <c r="AS28" s="24">
        <v>352.0800691232368</v>
      </c>
      <c r="AT28" s="24">
        <v>8.045952886841706</v>
      </c>
      <c r="AU28" s="24">
        <v>0</v>
      </c>
      <c r="AV28" s="24">
        <v>0</v>
      </c>
      <c r="AW28" s="24">
        <v>9.293070506642603E-08</v>
      </c>
      <c r="AX28" s="24">
        <v>184.78377001369108</v>
      </c>
      <c r="AY28" s="24">
        <v>0.133874053858762</v>
      </c>
      <c r="AZ28" s="24">
        <v>0</v>
      </c>
      <c r="BA28" s="24">
        <v>20.161671111184017</v>
      </c>
      <c r="BB28" s="24">
        <v>4.4893014564617655</v>
      </c>
      <c r="BC28" s="24">
        <v>0</v>
      </c>
      <c r="BD28" s="24">
        <v>12.316466910451922</v>
      </c>
      <c r="BE28" s="24">
        <v>0.9957364242105937</v>
      </c>
      <c r="BF28" s="24">
        <v>1.3651274079964708</v>
      </c>
      <c r="BG28" s="24">
        <v>13.209303899234621</v>
      </c>
      <c r="BH28" s="24">
        <v>0.6749116032165983</v>
      </c>
      <c r="BI28" s="24">
        <v>0</v>
      </c>
      <c r="BJ28" s="25">
        <f t="shared" si="0"/>
        <v>2271.7878485241604</v>
      </c>
      <c r="BK28" s="24">
        <v>462.8279022397276</v>
      </c>
      <c r="BL28" s="24">
        <v>0</v>
      </c>
      <c r="BM28" s="24">
        <v>0</v>
      </c>
      <c r="BN28" s="24">
        <v>670.432600619719</v>
      </c>
      <c r="BO28" s="24">
        <v>54.79507587522034</v>
      </c>
      <c r="BP28" s="24">
        <v>2959.2642398366775</v>
      </c>
      <c r="BQ28" s="24">
        <v>627.4339690466807</v>
      </c>
      <c r="BR28" s="25">
        <f t="shared" si="1"/>
        <v>7046.541636142185</v>
      </c>
    </row>
    <row r="29" spans="1:70" ht="12.75">
      <c r="A29" s="20" t="s">
        <v>30</v>
      </c>
      <c r="B29" s="23" t="s">
        <v>168</v>
      </c>
      <c r="C29" s="24">
        <v>0</v>
      </c>
      <c r="D29" s="24">
        <v>0</v>
      </c>
      <c r="E29" s="24">
        <v>0</v>
      </c>
      <c r="F29" s="24">
        <v>0.009274544831762079</v>
      </c>
      <c r="G29" s="24">
        <v>0</v>
      </c>
      <c r="H29" s="24">
        <v>0</v>
      </c>
      <c r="I29" s="24">
        <v>0.12150249640549868</v>
      </c>
      <c r="J29" s="24">
        <v>0.06292811206836717</v>
      </c>
      <c r="K29" s="24">
        <v>4.684139945987607</v>
      </c>
      <c r="L29" s="24">
        <v>0.4438786242874323</v>
      </c>
      <c r="M29" s="24">
        <v>0.9606390697033308</v>
      </c>
      <c r="N29" s="24">
        <v>0.024532734060198753</v>
      </c>
      <c r="O29" s="24">
        <v>0.00489431332758818</v>
      </c>
      <c r="P29" s="24">
        <v>6.02288199247907</v>
      </c>
      <c r="Q29" s="24">
        <v>0.5288113859617554</v>
      </c>
      <c r="R29" s="24">
        <v>1.1894164632003108</v>
      </c>
      <c r="S29" s="24">
        <v>4.017827227706145</v>
      </c>
      <c r="T29" s="24">
        <v>52.16532852191719</v>
      </c>
      <c r="U29" s="24">
        <v>0.3053090469203856</v>
      </c>
      <c r="V29" s="24">
        <v>3.2001829575267613</v>
      </c>
      <c r="W29" s="24">
        <v>9.559069951490361</v>
      </c>
      <c r="X29" s="24">
        <v>7.079641659259033</v>
      </c>
      <c r="Y29" s="24">
        <v>56.8159940637861</v>
      </c>
      <c r="Z29" s="24">
        <v>14.403221601828536</v>
      </c>
      <c r="AA29" s="24">
        <v>27.864241756396332</v>
      </c>
      <c r="AB29" s="24">
        <v>16.881989232794872</v>
      </c>
      <c r="AC29" s="24">
        <v>196.67151947611563</v>
      </c>
      <c r="AD29" s="24">
        <v>385.8328254847722</v>
      </c>
      <c r="AE29" s="24">
        <v>10.240353313907917</v>
      </c>
      <c r="AF29" s="24">
        <v>0.002337799020106795</v>
      </c>
      <c r="AG29" s="24">
        <v>0</v>
      </c>
      <c r="AH29" s="24">
        <v>5.767286730032262</v>
      </c>
      <c r="AI29" s="24">
        <v>3.963245701623138</v>
      </c>
      <c r="AJ29" s="24">
        <v>162.426071261115</v>
      </c>
      <c r="AK29" s="24">
        <v>39.67204291611198</v>
      </c>
      <c r="AL29" s="24">
        <v>98.48519561719282</v>
      </c>
      <c r="AM29" s="24">
        <v>21.856500013185986</v>
      </c>
      <c r="AN29" s="24">
        <v>0.17925619531830184</v>
      </c>
      <c r="AO29" s="24">
        <v>0.44166007623863957</v>
      </c>
      <c r="AP29" s="24">
        <v>0</v>
      </c>
      <c r="AQ29" s="24">
        <v>0.39805085543548285</v>
      </c>
      <c r="AR29" s="24">
        <v>18.25171661668123</v>
      </c>
      <c r="AS29" s="24">
        <v>6.4210862392236585</v>
      </c>
      <c r="AT29" s="24">
        <v>0.01429707171345149</v>
      </c>
      <c r="AU29" s="24">
        <v>0</v>
      </c>
      <c r="AV29" s="24">
        <v>0</v>
      </c>
      <c r="AW29" s="24">
        <v>0</v>
      </c>
      <c r="AX29" s="24">
        <v>0.2686278758146936</v>
      </c>
      <c r="AY29" s="24">
        <v>0.34002395448678746</v>
      </c>
      <c r="AZ29" s="24">
        <v>155.57579961354094</v>
      </c>
      <c r="BA29" s="24">
        <v>92.9704203257063</v>
      </c>
      <c r="BB29" s="24">
        <v>65.34144000889036</v>
      </c>
      <c r="BC29" s="24">
        <v>13.275546636583867</v>
      </c>
      <c r="BD29" s="24">
        <v>154.94205070919585</v>
      </c>
      <c r="BE29" s="24">
        <v>0.19473187225302152</v>
      </c>
      <c r="BF29" s="24">
        <v>0.04891730849296101</v>
      </c>
      <c r="BG29" s="24">
        <v>12.736705816921907</v>
      </c>
      <c r="BH29" s="24">
        <v>0.3509653310210191</v>
      </c>
      <c r="BI29" s="24">
        <v>0</v>
      </c>
      <c r="BJ29" s="25">
        <f t="shared" si="0"/>
        <v>1653.0143805225337</v>
      </c>
      <c r="BK29" s="24">
        <v>780.3357217045318</v>
      </c>
      <c r="BL29" s="24">
        <v>6.555165923237007</v>
      </c>
      <c r="BM29" s="24">
        <v>96.94265494468743</v>
      </c>
      <c r="BN29" s="24">
        <v>740.7206390225186</v>
      </c>
      <c r="BO29" s="24">
        <v>16.225387218570543</v>
      </c>
      <c r="BP29" s="24">
        <v>1471.9167976238425</v>
      </c>
      <c r="BQ29" s="24">
        <v>590.3234542955253</v>
      </c>
      <c r="BR29" s="25">
        <f t="shared" si="1"/>
        <v>5356.034201255447</v>
      </c>
    </row>
    <row r="30" spans="1:70" ht="12.75">
      <c r="A30" s="20" t="s">
        <v>31</v>
      </c>
      <c r="B30" s="23" t="s">
        <v>169</v>
      </c>
      <c r="C30" s="24">
        <v>0</v>
      </c>
      <c r="D30" s="24">
        <v>0</v>
      </c>
      <c r="E30" s="24">
        <v>0</v>
      </c>
      <c r="F30" s="24">
        <v>0.002168386688899718</v>
      </c>
      <c r="G30" s="24">
        <v>0</v>
      </c>
      <c r="H30" s="24">
        <v>0</v>
      </c>
      <c r="I30" s="24">
        <v>0.16782170581545247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0.07071474553267047</v>
      </c>
      <c r="T30" s="24">
        <v>0.8439606637798762</v>
      </c>
      <c r="U30" s="24">
        <v>0.16110710790610783</v>
      </c>
      <c r="V30" s="24">
        <v>0</v>
      </c>
      <c r="W30" s="24">
        <v>24.463377646930564</v>
      </c>
      <c r="X30" s="24">
        <v>0.12718525642192907</v>
      </c>
      <c r="Y30" s="24">
        <v>263.79765338809085</v>
      </c>
      <c r="Z30" s="24">
        <v>0</v>
      </c>
      <c r="AA30" s="24">
        <v>0.0486225271783199</v>
      </c>
      <c r="AB30" s="24">
        <v>0</v>
      </c>
      <c r="AC30" s="24">
        <v>0</v>
      </c>
      <c r="AD30" s="24">
        <v>9236.056333922957</v>
      </c>
      <c r="AE30" s="24">
        <v>0.1781329507763692</v>
      </c>
      <c r="AF30" s="24">
        <v>5.231975517325796E-05</v>
      </c>
      <c r="AG30" s="24">
        <v>0</v>
      </c>
      <c r="AH30" s="24">
        <v>0</v>
      </c>
      <c r="AI30" s="24">
        <v>0</v>
      </c>
      <c r="AJ30" s="24">
        <v>0</v>
      </c>
      <c r="AK30" s="24">
        <v>610.1873198345992</v>
      </c>
      <c r="AL30" s="24">
        <v>9.703243566762467</v>
      </c>
      <c r="AM30" s="24">
        <v>16.07566299047641</v>
      </c>
      <c r="AN30" s="24">
        <v>0</v>
      </c>
      <c r="AO30" s="24">
        <v>124.23177021235428</v>
      </c>
      <c r="AP30" s="24">
        <v>0</v>
      </c>
      <c r="AQ30" s="24">
        <v>0</v>
      </c>
      <c r="AR30" s="24">
        <v>0.8997886148026448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0.003244709600251569</v>
      </c>
      <c r="AZ30" s="24">
        <v>0</v>
      </c>
      <c r="BA30" s="24">
        <v>0.003152564396972192</v>
      </c>
      <c r="BB30" s="24">
        <v>11.152025745623083</v>
      </c>
      <c r="BC30" s="24">
        <v>0</v>
      </c>
      <c r="BD30" s="24">
        <v>0</v>
      </c>
      <c r="BE30" s="24">
        <v>0</v>
      </c>
      <c r="BF30" s="24">
        <v>0</v>
      </c>
      <c r="BG30" s="24">
        <v>0.025516892574201866</v>
      </c>
      <c r="BH30" s="24">
        <v>0</v>
      </c>
      <c r="BI30" s="24">
        <v>0</v>
      </c>
      <c r="BJ30" s="25">
        <f t="shared" si="0"/>
        <v>10298.198855753024</v>
      </c>
      <c r="BK30" s="24">
        <v>2497.8719353958268</v>
      </c>
      <c r="BL30" s="24">
        <v>0</v>
      </c>
      <c r="BM30" s="24">
        <v>0</v>
      </c>
      <c r="BN30" s="24">
        <v>4501.3151996050765</v>
      </c>
      <c r="BO30" s="24">
        <v>271.4177565480434</v>
      </c>
      <c r="BP30" s="24">
        <v>21613.286450455977</v>
      </c>
      <c r="BQ30" s="24">
        <v>4294.851386273608</v>
      </c>
      <c r="BR30" s="25">
        <f t="shared" si="1"/>
        <v>43476.941584031556</v>
      </c>
    </row>
    <row r="31" spans="1:70" ht="12.75">
      <c r="A31" s="20" t="s">
        <v>32</v>
      </c>
      <c r="B31" s="23" t="s">
        <v>33</v>
      </c>
      <c r="C31" s="24">
        <v>0</v>
      </c>
      <c r="D31" s="24">
        <v>0</v>
      </c>
      <c r="E31" s="24">
        <v>5.764069026160242</v>
      </c>
      <c r="F31" s="24">
        <v>0.0006921763884096495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0.08265700904256922</v>
      </c>
      <c r="T31" s="24">
        <v>0.8721354484104099</v>
      </c>
      <c r="U31" s="24">
        <v>0.5343258691528431</v>
      </c>
      <c r="V31" s="24">
        <v>0</v>
      </c>
      <c r="W31" s="24">
        <v>0.759944637022398</v>
      </c>
      <c r="X31" s="24">
        <v>0.004048946994164685</v>
      </c>
      <c r="Y31" s="24">
        <v>0.029820114520973374</v>
      </c>
      <c r="Z31" s="24">
        <v>0</v>
      </c>
      <c r="AA31" s="24">
        <v>0.0015607749206541309</v>
      </c>
      <c r="AB31" s="24">
        <v>0.20153966794982045</v>
      </c>
      <c r="AC31" s="24">
        <v>0</v>
      </c>
      <c r="AD31" s="24">
        <v>0.0012563988074421146</v>
      </c>
      <c r="AE31" s="24">
        <v>584.158439256303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45.680890197877446</v>
      </c>
      <c r="AL31" s="24">
        <v>5.129347259806022</v>
      </c>
      <c r="AM31" s="24">
        <v>20.534624636770065</v>
      </c>
      <c r="AN31" s="24">
        <v>0</v>
      </c>
      <c r="AO31" s="24">
        <v>54.469733904884954</v>
      </c>
      <c r="AP31" s="24">
        <v>64.4357225445468</v>
      </c>
      <c r="AQ31" s="24">
        <v>143.9746545664972</v>
      </c>
      <c r="AR31" s="24">
        <v>0.25980811028574075</v>
      </c>
      <c r="AS31" s="24">
        <v>0</v>
      </c>
      <c r="AT31" s="24">
        <v>0.007115225288837313</v>
      </c>
      <c r="AU31" s="24">
        <v>0</v>
      </c>
      <c r="AV31" s="24">
        <v>0</v>
      </c>
      <c r="AW31" s="24">
        <v>0</v>
      </c>
      <c r="AX31" s="24">
        <v>0.2903122608848961</v>
      </c>
      <c r="AY31" s="24">
        <v>0.005763737036474766</v>
      </c>
      <c r="AZ31" s="24">
        <v>0</v>
      </c>
      <c r="BA31" s="24">
        <v>1.4658594940332912</v>
      </c>
      <c r="BB31" s="24">
        <v>63.48249789122585</v>
      </c>
      <c r="BC31" s="24">
        <v>0</v>
      </c>
      <c r="BD31" s="24">
        <v>0</v>
      </c>
      <c r="BE31" s="24">
        <v>0</v>
      </c>
      <c r="BF31" s="24">
        <v>0</v>
      </c>
      <c r="BG31" s="24">
        <v>0.011724155392451195</v>
      </c>
      <c r="BH31" s="24">
        <v>0</v>
      </c>
      <c r="BI31" s="24">
        <v>0</v>
      </c>
      <c r="BJ31" s="25">
        <f t="shared" si="0"/>
        <v>992.1585433102031</v>
      </c>
      <c r="BK31" s="24">
        <v>385.86943545000224</v>
      </c>
      <c r="BL31" s="24">
        <v>0</v>
      </c>
      <c r="BM31" s="24">
        <v>0</v>
      </c>
      <c r="BN31" s="24">
        <v>1421.7795048401708</v>
      </c>
      <c r="BO31" s="24">
        <v>2.62031734973449</v>
      </c>
      <c r="BP31" s="24">
        <v>1251.1147941095664</v>
      </c>
      <c r="BQ31" s="24">
        <v>541.4730662001806</v>
      </c>
      <c r="BR31" s="25">
        <f t="shared" si="1"/>
        <v>4595.015661259858</v>
      </c>
    </row>
    <row r="32" spans="1:70" ht="12.75">
      <c r="A32" s="20" t="s">
        <v>34</v>
      </c>
      <c r="B32" s="23" t="s">
        <v>170</v>
      </c>
      <c r="C32" s="24">
        <v>0</v>
      </c>
      <c r="D32" s="24">
        <v>0</v>
      </c>
      <c r="E32" s="24">
        <v>0</v>
      </c>
      <c r="F32" s="24">
        <v>0.00875771281126642</v>
      </c>
      <c r="G32" s="24">
        <v>0</v>
      </c>
      <c r="H32" s="24">
        <v>0</v>
      </c>
      <c r="I32" s="24">
        <v>0.011977229058453066</v>
      </c>
      <c r="J32" s="24">
        <v>0.33263807646917626</v>
      </c>
      <c r="K32" s="24">
        <v>10.477476505896156</v>
      </c>
      <c r="L32" s="24">
        <v>0.004615463649165348</v>
      </c>
      <c r="M32" s="24">
        <v>0.5952964581279556</v>
      </c>
      <c r="N32" s="24">
        <v>3.8817021625563606</v>
      </c>
      <c r="O32" s="24">
        <v>1.4527745269238175</v>
      </c>
      <c r="P32" s="24">
        <v>6.52574004663132</v>
      </c>
      <c r="Q32" s="24">
        <v>3.110291589010582</v>
      </c>
      <c r="R32" s="24">
        <v>5.981189837491264</v>
      </c>
      <c r="S32" s="24">
        <v>5.501347295710128</v>
      </c>
      <c r="T32" s="24">
        <v>23.652830303765345</v>
      </c>
      <c r="U32" s="24">
        <v>20.621111024273194</v>
      </c>
      <c r="V32" s="24">
        <v>1.3583298599139637</v>
      </c>
      <c r="W32" s="24">
        <v>1.7694641091129544</v>
      </c>
      <c r="X32" s="24">
        <v>3.303660875579991</v>
      </c>
      <c r="Y32" s="24">
        <v>0.000531130639205452</v>
      </c>
      <c r="Z32" s="24">
        <v>0.0052666514299224325</v>
      </c>
      <c r="AA32" s="24">
        <v>0.018586971209361713</v>
      </c>
      <c r="AB32" s="24">
        <v>0.14651553455503616</v>
      </c>
      <c r="AC32" s="24">
        <v>0.35845838893705084</v>
      </c>
      <c r="AD32" s="24">
        <v>406.9337556186648</v>
      </c>
      <c r="AE32" s="24">
        <v>9.788721429200898</v>
      </c>
      <c r="AF32" s="24">
        <v>247.0561055154683</v>
      </c>
      <c r="AG32" s="24">
        <v>0</v>
      </c>
      <c r="AH32" s="24">
        <v>12.224913765037682</v>
      </c>
      <c r="AI32" s="24">
        <v>0.13196819671605625</v>
      </c>
      <c r="AJ32" s="24">
        <v>31.686177448608436</v>
      </c>
      <c r="AK32" s="24">
        <v>24.447668254749185</v>
      </c>
      <c r="AL32" s="24">
        <v>127.46095450260512</v>
      </c>
      <c r="AM32" s="24">
        <v>171.07646794750417</v>
      </c>
      <c r="AN32" s="24">
        <v>7.8512606469381065</v>
      </c>
      <c r="AO32" s="24">
        <v>4.877121196985376</v>
      </c>
      <c r="AP32" s="24">
        <v>0.1881951057029252</v>
      </c>
      <c r="AQ32" s="24">
        <v>1.4072084276774277</v>
      </c>
      <c r="AR32" s="24">
        <v>20.051112654096826</v>
      </c>
      <c r="AS32" s="24">
        <v>28.43913099551175</v>
      </c>
      <c r="AT32" s="24">
        <v>3.212516775895611</v>
      </c>
      <c r="AU32" s="24">
        <v>4.7531235543821655</v>
      </c>
      <c r="AV32" s="24">
        <v>1.560066058767816</v>
      </c>
      <c r="AW32" s="24">
        <v>10.304020753981838</v>
      </c>
      <c r="AX32" s="24">
        <v>5.352922297548536</v>
      </c>
      <c r="AY32" s="24">
        <v>1.2636933937018604</v>
      </c>
      <c r="AZ32" s="24">
        <v>4.624620714758378</v>
      </c>
      <c r="BA32" s="24">
        <v>32.20719119198081</v>
      </c>
      <c r="BB32" s="24">
        <v>36.24244982701567</v>
      </c>
      <c r="BC32" s="24">
        <v>16.003659946393665</v>
      </c>
      <c r="BD32" s="24">
        <v>35.864548399187115</v>
      </c>
      <c r="BE32" s="24">
        <v>1.4567036818224415</v>
      </c>
      <c r="BF32" s="24">
        <v>9.199476803471354</v>
      </c>
      <c r="BG32" s="24">
        <v>28.395948257846815</v>
      </c>
      <c r="BH32" s="24">
        <v>12.05649367972614</v>
      </c>
      <c r="BI32" s="24">
        <v>0</v>
      </c>
      <c r="BJ32" s="25">
        <f t="shared" si="0"/>
        <v>1385.236758795699</v>
      </c>
      <c r="BK32" s="24">
        <v>2150.0001764270523</v>
      </c>
      <c r="BL32" s="24">
        <v>0</v>
      </c>
      <c r="BM32" s="24">
        <v>0</v>
      </c>
      <c r="BN32" s="24">
        <v>1542.5759589587103</v>
      </c>
      <c r="BO32" s="24">
        <v>60.36933637175673</v>
      </c>
      <c r="BP32" s="24">
        <v>2441.018429532374</v>
      </c>
      <c r="BQ32" s="24">
        <v>3858.2388116050297</v>
      </c>
      <c r="BR32" s="25">
        <f t="shared" si="1"/>
        <v>11437.439471690623</v>
      </c>
    </row>
    <row r="33" spans="1:70" ht="12.75">
      <c r="A33" s="20" t="s">
        <v>35</v>
      </c>
      <c r="B33" s="23" t="s">
        <v>171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24">
        <v>0</v>
      </c>
      <c r="BJ33" s="25">
        <f t="shared" si="0"/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0</v>
      </c>
      <c r="BR33" s="25">
        <f t="shared" si="1"/>
        <v>0</v>
      </c>
    </row>
    <row r="34" spans="1:70" ht="12.75">
      <c r="A34" s="20" t="s">
        <v>36</v>
      </c>
      <c r="B34" s="23" t="s">
        <v>172</v>
      </c>
      <c r="C34" s="24">
        <v>173.73601881691832</v>
      </c>
      <c r="D34" s="24">
        <v>0</v>
      </c>
      <c r="E34" s="24">
        <v>0</v>
      </c>
      <c r="F34" s="24">
        <v>0.03684501864610908</v>
      </c>
      <c r="G34" s="24">
        <v>0</v>
      </c>
      <c r="H34" s="24">
        <v>0</v>
      </c>
      <c r="I34" s="24">
        <v>7.9664556108433935</v>
      </c>
      <c r="J34" s="24">
        <v>43.679014333618184</v>
      </c>
      <c r="K34" s="24">
        <v>442.24590089636365</v>
      </c>
      <c r="L34" s="24">
        <v>6.9735482656528625</v>
      </c>
      <c r="M34" s="24">
        <v>111.07548410550993</v>
      </c>
      <c r="N34" s="24">
        <v>1.433511434841261</v>
      </c>
      <c r="O34" s="24">
        <v>3.378525926412114</v>
      </c>
      <c r="P34" s="24">
        <v>49.186422654381246</v>
      </c>
      <c r="Q34" s="24">
        <v>159.55706232691182</v>
      </c>
      <c r="R34" s="24">
        <v>32.8488787217347</v>
      </c>
      <c r="S34" s="24">
        <v>292.75595590647515</v>
      </c>
      <c r="T34" s="24">
        <v>1492.9836756791287</v>
      </c>
      <c r="U34" s="24">
        <v>78.68566807555369</v>
      </c>
      <c r="V34" s="24">
        <v>358.3322134737333</v>
      </c>
      <c r="W34" s="24">
        <v>758.3683801997671</v>
      </c>
      <c r="X34" s="24">
        <v>117.28033475129641</v>
      </c>
      <c r="Y34" s="24">
        <v>90.45514160770162</v>
      </c>
      <c r="Z34" s="24">
        <v>2.4590173807353413</v>
      </c>
      <c r="AA34" s="24">
        <v>29.18820581224145</v>
      </c>
      <c r="AB34" s="24">
        <v>23.158485051615408</v>
      </c>
      <c r="AC34" s="24">
        <v>17.360977854617722</v>
      </c>
      <c r="AD34" s="24">
        <v>70.52482089734437</v>
      </c>
      <c r="AE34" s="24">
        <v>21.9539868734129</v>
      </c>
      <c r="AF34" s="24">
        <v>35.69756936886006</v>
      </c>
      <c r="AG34" s="24">
        <v>0</v>
      </c>
      <c r="AH34" s="24">
        <v>1442.5539906780616</v>
      </c>
      <c r="AI34" s="24">
        <v>25.289548529080356</v>
      </c>
      <c r="AJ34" s="24">
        <v>90.13166387761211</v>
      </c>
      <c r="AK34" s="24">
        <v>61.99740586232055</v>
      </c>
      <c r="AL34" s="24">
        <v>154.6571298062166</v>
      </c>
      <c r="AM34" s="24">
        <v>316.739499617894</v>
      </c>
      <c r="AN34" s="24">
        <v>221.40881216637206</v>
      </c>
      <c r="AO34" s="24">
        <v>105.97904291619791</v>
      </c>
      <c r="AP34" s="24">
        <v>0</v>
      </c>
      <c r="AQ34" s="24">
        <v>1.1791607054386468</v>
      </c>
      <c r="AR34" s="24">
        <v>437.70999626308435</v>
      </c>
      <c r="AS34" s="24">
        <v>111.29159517013619</v>
      </c>
      <c r="AT34" s="24">
        <v>57.61188525771628</v>
      </c>
      <c r="AU34" s="24">
        <v>27.13582862784193</v>
      </c>
      <c r="AV34" s="24">
        <v>53.076755819160056</v>
      </c>
      <c r="AW34" s="24">
        <v>113.19539519831439</v>
      </c>
      <c r="AX34" s="24">
        <v>46.46365788409808</v>
      </c>
      <c r="AY34" s="24">
        <v>175.63162606093874</v>
      </c>
      <c r="AZ34" s="24">
        <v>75.34694202475248</v>
      </c>
      <c r="BA34" s="24">
        <v>198.77263293977978</v>
      </c>
      <c r="BB34" s="24">
        <v>204.45765641984968</v>
      </c>
      <c r="BC34" s="24">
        <v>108.39292411665592</v>
      </c>
      <c r="BD34" s="24">
        <v>335.61928009873867</v>
      </c>
      <c r="BE34" s="24">
        <v>42.984341182839394</v>
      </c>
      <c r="BF34" s="24">
        <v>47.13405727271996</v>
      </c>
      <c r="BG34" s="24">
        <v>107.62364704292372</v>
      </c>
      <c r="BH34" s="24">
        <v>61.445230108700216</v>
      </c>
      <c r="BI34" s="24">
        <v>0</v>
      </c>
      <c r="BJ34" s="25">
        <f t="shared" si="0"/>
        <v>9045.15180669176</v>
      </c>
      <c r="BK34" s="24">
        <v>4094.4389584516775</v>
      </c>
      <c r="BL34" s="24">
        <v>0</v>
      </c>
      <c r="BM34" s="24">
        <v>30.726446280991734</v>
      </c>
      <c r="BN34" s="24">
        <v>0</v>
      </c>
      <c r="BO34" s="24">
        <v>0</v>
      </c>
      <c r="BP34" s="24">
        <v>5591.61518670534</v>
      </c>
      <c r="BQ34" s="24">
        <v>3.8930611662505044</v>
      </c>
      <c r="BR34" s="25">
        <f t="shared" si="1"/>
        <v>18765.825459296022</v>
      </c>
    </row>
    <row r="35" spans="1:70" ht="12.75">
      <c r="A35" s="20" t="s">
        <v>37</v>
      </c>
      <c r="B35" s="23" t="s">
        <v>173</v>
      </c>
      <c r="C35" s="24">
        <v>22.529932463114058</v>
      </c>
      <c r="D35" s="24">
        <v>0</v>
      </c>
      <c r="E35" s="24">
        <v>0</v>
      </c>
      <c r="F35" s="24">
        <v>0.0019610604345484737</v>
      </c>
      <c r="G35" s="24">
        <v>0</v>
      </c>
      <c r="H35" s="24">
        <v>0</v>
      </c>
      <c r="I35" s="24">
        <v>0.047112453054386876</v>
      </c>
      <c r="J35" s="24">
        <v>0.14942152798562963</v>
      </c>
      <c r="K35" s="24">
        <v>35.5596395047095</v>
      </c>
      <c r="L35" s="24">
        <v>0.41882811441780876</v>
      </c>
      <c r="M35" s="24">
        <v>3.2493600778498966</v>
      </c>
      <c r="N35" s="24">
        <v>0.03825131806357211</v>
      </c>
      <c r="O35" s="24">
        <v>0.013609198873347005</v>
      </c>
      <c r="P35" s="24">
        <v>0.3637706061674221</v>
      </c>
      <c r="Q35" s="24">
        <v>2.2819024653233684</v>
      </c>
      <c r="R35" s="24">
        <v>3.0453833607702903</v>
      </c>
      <c r="S35" s="24">
        <v>17.122529064136312</v>
      </c>
      <c r="T35" s="24">
        <v>40.33871785085819</v>
      </c>
      <c r="U35" s="24">
        <v>0.5721722385101187</v>
      </c>
      <c r="V35" s="24">
        <v>4.390215480505616</v>
      </c>
      <c r="W35" s="24">
        <v>3.6755862783363655</v>
      </c>
      <c r="X35" s="24">
        <v>2.8057844291315313</v>
      </c>
      <c r="Y35" s="24">
        <v>2.699970654381072</v>
      </c>
      <c r="Z35" s="24">
        <v>0.06379317326961909</v>
      </c>
      <c r="AA35" s="24">
        <v>0.9387786701613751</v>
      </c>
      <c r="AB35" s="24">
        <v>0.843620727217781</v>
      </c>
      <c r="AC35" s="24">
        <v>0.9303851129881284</v>
      </c>
      <c r="AD35" s="24">
        <v>5.34543965308922</v>
      </c>
      <c r="AE35" s="24">
        <v>1.3079537374032773</v>
      </c>
      <c r="AF35" s="24">
        <v>0.7301151628238729</v>
      </c>
      <c r="AG35" s="24">
        <v>0</v>
      </c>
      <c r="AH35" s="24">
        <v>1.7069116637721242</v>
      </c>
      <c r="AI35" s="24">
        <v>0.2776825205206946</v>
      </c>
      <c r="AJ35" s="24">
        <v>7.0672551358372075</v>
      </c>
      <c r="AK35" s="24">
        <v>2.785091493865476</v>
      </c>
      <c r="AL35" s="24">
        <v>19.60134159722853</v>
      </c>
      <c r="AM35" s="24">
        <v>13.756458843198628</v>
      </c>
      <c r="AN35" s="24">
        <v>15.694522997844249</v>
      </c>
      <c r="AO35" s="24">
        <v>2.249790079180118</v>
      </c>
      <c r="AP35" s="24">
        <v>0</v>
      </c>
      <c r="AQ35" s="24">
        <v>0.039331098612941824</v>
      </c>
      <c r="AR35" s="24">
        <v>18.085394861023882</v>
      </c>
      <c r="AS35" s="24">
        <v>3.381806916386061</v>
      </c>
      <c r="AT35" s="24">
        <v>3.0932226824519478</v>
      </c>
      <c r="AU35" s="24">
        <v>0.8507513424454151</v>
      </c>
      <c r="AV35" s="24">
        <v>1.4758811527032563</v>
      </c>
      <c r="AW35" s="24">
        <v>7.84533064475106</v>
      </c>
      <c r="AX35" s="24">
        <v>7.978122958939819</v>
      </c>
      <c r="AY35" s="24">
        <v>1.279228764712214</v>
      </c>
      <c r="AZ35" s="24">
        <v>5.818153518093307</v>
      </c>
      <c r="BA35" s="24">
        <v>4.415891960029428</v>
      </c>
      <c r="BB35" s="24">
        <v>30.837266332232254</v>
      </c>
      <c r="BC35" s="24">
        <v>10.56772694819759</v>
      </c>
      <c r="BD35" s="24">
        <v>61.12428076302385</v>
      </c>
      <c r="BE35" s="24">
        <v>4.078288975774321</v>
      </c>
      <c r="BF35" s="24">
        <v>1.9640449437148748</v>
      </c>
      <c r="BG35" s="24">
        <v>14.894143920107508</v>
      </c>
      <c r="BH35" s="24">
        <v>3.1421828451396627</v>
      </c>
      <c r="BI35" s="24">
        <v>0</v>
      </c>
      <c r="BJ35" s="25">
        <f aca="true" t="shared" si="2" ref="BJ35:BJ66">SUM(C35:BI35)</f>
        <v>393.4743393433628</v>
      </c>
      <c r="BK35" s="24">
        <v>827.8136982455435</v>
      </c>
      <c r="BL35" s="24">
        <v>0</v>
      </c>
      <c r="BM35" s="24">
        <v>0</v>
      </c>
      <c r="BN35" s="24">
        <v>0</v>
      </c>
      <c r="BO35" s="24">
        <v>0</v>
      </c>
      <c r="BP35" s="24">
        <v>0</v>
      </c>
      <c r="BQ35" s="24">
        <v>0</v>
      </c>
      <c r="BR35" s="25">
        <f aca="true" t="shared" si="3" ref="BR35:BR64">SUM(BJ35:BQ35)</f>
        <v>1221.2880375889063</v>
      </c>
    </row>
    <row r="36" spans="1:70" ht="12.75">
      <c r="A36" s="20" t="s">
        <v>38</v>
      </c>
      <c r="B36" s="23" t="s">
        <v>174</v>
      </c>
      <c r="C36" s="24">
        <v>0</v>
      </c>
      <c r="D36" s="24">
        <v>0</v>
      </c>
      <c r="E36" s="24">
        <v>0</v>
      </c>
      <c r="F36" s="24">
        <v>0.02894277078938359</v>
      </c>
      <c r="G36" s="24">
        <v>0</v>
      </c>
      <c r="H36" s="24">
        <v>0</v>
      </c>
      <c r="I36" s="24">
        <v>0.8948443607929771</v>
      </c>
      <c r="J36" s="24">
        <v>11.605960047882501</v>
      </c>
      <c r="K36" s="24">
        <v>62.19654714823771</v>
      </c>
      <c r="L36" s="24">
        <v>6.0733645065471356</v>
      </c>
      <c r="M36" s="24">
        <v>8.339159820878669</v>
      </c>
      <c r="N36" s="24">
        <v>2.9509597593842205</v>
      </c>
      <c r="O36" s="24">
        <v>0.08417710547622381</v>
      </c>
      <c r="P36" s="24">
        <v>7.183101244787228</v>
      </c>
      <c r="Q36" s="24">
        <v>7.838192876520865</v>
      </c>
      <c r="R36" s="24">
        <v>26.668147316142818</v>
      </c>
      <c r="S36" s="24">
        <v>36.433641131988196</v>
      </c>
      <c r="T36" s="24">
        <v>249.421142781153</v>
      </c>
      <c r="U36" s="24">
        <v>32.70541517332882</v>
      </c>
      <c r="V36" s="24">
        <v>21.661909968045308</v>
      </c>
      <c r="W36" s="24">
        <v>91.86569512417657</v>
      </c>
      <c r="X36" s="24">
        <v>241.91218638470124</v>
      </c>
      <c r="Y36" s="24">
        <v>25.19717965380307</v>
      </c>
      <c r="Z36" s="24">
        <v>3.8034150431612006</v>
      </c>
      <c r="AA36" s="24">
        <v>124.45681582208489</v>
      </c>
      <c r="AB36" s="24">
        <v>12.953675486564554</v>
      </c>
      <c r="AC36" s="24">
        <v>22.1776778237519</v>
      </c>
      <c r="AD36" s="24">
        <v>21.163574493741322</v>
      </c>
      <c r="AE36" s="24">
        <v>5.081607556891165</v>
      </c>
      <c r="AF36" s="24">
        <v>4.2203130066672445</v>
      </c>
      <c r="AG36" s="24">
        <v>0</v>
      </c>
      <c r="AH36" s="24">
        <v>365.42644301113864</v>
      </c>
      <c r="AI36" s="24">
        <v>94.01881678585606</v>
      </c>
      <c r="AJ36" s="24">
        <v>12290.94307356635</v>
      </c>
      <c r="AK36" s="24">
        <v>181.42437440836673</v>
      </c>
      <c r="AL36" s="24">
        <v>275.57941531368806</v>
      </c>
      <c r="AM36" s="24">
        <v>356.6321495374173</v>
      </c>
      <c r="AN36" s="24">
        <v>28.08880718582117</v>
      </c>
      <c r="AO36" s="24">
        <v>137.82151726516489</v>
      </c>
      <c r="AP36" s="24">
        <v>0.45057424069170293</v>
      </c>
      <c r="AQ36" s="24">
        <v>1.20844925530189</v>
      </c>
      <c r="AR36" s="24">
        <v>352.90996229828977</v>
      </c>
      <c r="AS36" s="24">
        <v>36.38153810583358</v>
      </c>
      <c r="AT36" s="24">
        <v>0.18761910087543585</v>
      </c>
      <c r="AU36" s="24">
        <v>0</v>
      </c>
      <c r="AV36" s="24">
        <v>0</v>
      </c>
      <c r="AW36" s="24">
        <v>1645.14574190967</v>
      </c>
      <c r="AX36" s="24">
        <v>5.653354369159601</v>
      </c>
      <c r="AY36" s="24">
        <v>31.765911699435634</v>
      </c>
      <c r="AZ36" s="24">
        <v>10.838508975793916</v>
      </c>
      <c r="BA36" s="24">
        <v>141.2711299672976</v>
      </c>
      <c r="BB36" s="24">
        <v>279.3928818242958</v>
      </c>
      <c r="BC36" s="24">
        <v>98.89556975639736</v>
      </c>
      <c r="BD36" s="24">
        <v>164.7662730022252</v>
      </c>
      <c r="BE36" s="24">
        <v>113.94943388514059</v>
      </c>
      <c r="BF36" s="24">
        <v>30.937969910102428</v>
      </c>
      <c r="BG36" s="24">
        <v>85.34049806783572</v>
      </c>
      <c r="BH36" s="24">
        <v>83.99202785246433</v>
      </c>
      <c r="BI36" s="24">
        <v>0</v>
      </c>
      <c r="BJ36" s="25">
        <f t="shared" si="2"/>
        <v>17839.939687702114</v>
      </c>
      <c r="BK36" s="24">
        <v>345.54453234805436</v>
      </c>
      <c r="BL36" s="24">
        <v>0</v>
      </c>
      <c r="BM36" s="24">
        <v>0</v>
      </c>
      <c r="BN36" s="24">
        <v>23277.79670544054</v>
      </c>
      <c r="BO36" s="24">
        <v>0</v>
      </c>
      <c r="BP36" s="24">
        <v>838.7080287855317</v>
      </c>
      <c r="BQ36" s="24">
        <v>164.8243242820106</v>
      </c>
      <c r="BR36" s="25">
        <f t="shared" si="3"/>
        <v>42466.81327855825</v>
      </c>
    </row>
    <row r="37" spans="1:70" ht="12.75">
      <c r="A37" s="20" t="s">
        <v>39</v>
      </c>
      <c r="B37" s="23" t="s">
        <v>175</v>
      </c>
      <c r="C37" s="24">
        <v>20.104591862085776</v>
      </c>
      <c r="D37" s="24">
        <v>0</v>
      </c>
      <c r="E37" s="24">
        <v>0</v>
      </c>
      <c r="F37" s="24">
        <v>0.01928418947159818</v>
      </c>
      <c r="G37" s="24">
        <v>0</v>
      </c>
      <c r="H37" s="24">
        <v>0</v>
      </c>
      <c r="I37" s="24">
        <v>0.20963455224811475</v>
      </c>
      <c r="J37" s="24">
        <v>2.7945596056578395</v>
      </c>
      <c r="K37" s="24">
        <v>21.443216693975007</v>
      </c>
      <c r="L37" s="24">
        <v>0.587602625699991</v>
      </c>
      <c r="M37" s="24">
        <v>6.689823652932919</v>
      </c>
      <c r="N37" s="24">
        <v>0.28673670810673274</v>
      </c>
      <c r="O37" s="24">
        <v>0.030723305632165823</v>
      </c>
      <c r="P37" s="24">
        <v>6.841362630994308</v>
      </c>
      <c r="Q37" s="24">
        <v>1.726018049852642</v>
      </c>
      <c r="R37" s="24">
        <v>4.450673314736314</v>
      </c>
      <c r="S37" s="24">
        <v>0.26335552942040674</v>
      </c>
      <c r="T37" s="24">
        <v>12.895347752588691</v>
      </c>
      <c r="U37" s="24">
        <v>5.294240840955348</v>
      </c>
      <c r="V37" s="24">
        <v>14.486348880037399</v>
      </c>
      <c r="W37" s="24">
        <v>28.8752275773232</v>
      </c>
      <c r="X37" s="24">
        <v>15.180730833368033</v>
      </c>
      <c r="Y37" s="24">
        <v>44.56848834338716</v>
      </c>
      <c r="Z37" s="24">
        <v>0.13457835514099317</v>
      </c>
      <c r="AA37" s="24">
        <v>2.967990614412708</v>
      </c>
      <c r="AB37" s="24">
        <v>0.035313795535347935</v>
      </c>
      <c r="AC37" s="24">
        <v>0.5498100888252447</v>
      </c>
      <c r="AD37" s="24">
        <v>558.5247462857108</v>
      </c>
      <c r="AE37" s="24">
        <v>2.0581500100128123</v>
      </c>
      <c r="AF37" s="24">
        <v>6.643777136516544</v>
      </c>
      <c r="AG37" s="24">
        <v>0</v>
      </c>
      <c r="AH37" s="24">
        <v>24.807708600025435</v>
      </c>
      <c r="AI37" s="24">
        <v>2.021168534171206</v>
      </c>
      <c r="AJ37" s="24">
        <v>138.29727238992356</v>
      </c>
      <c r="AK37" s="24">
        <v>469.2837157161912</v>
      </c>
      <c r="AL37" s="24">
        <v>184.44867154516166</v>
      </c>
      <c r="AM37" s="24">
        <v>93.14877907632898</v>
      </c>
      <c r="AN37" s="24">
        <v>4.853095889325461</v>
      </c>
      <c r="AO37" s="24">
        <v>358.6969344745909</v>
      </c>
      <c r="AP37" s="24">
        <v>24.217642239638316</v>
      </c>
      <c r="AQ37" s="24">
        <v>13.912993865038196</v>
      </c>
      <c r="AR37" s="24">
        <v>133.67175752370085</v>
      </c>
      <c r="AS37" s="24">
        <v>23.99705330357182</v>
      </c>
      <c r="AT37" s="24">
        <v>7.508264688384094</v>
      </c>
      <c r="AU37" s="24">
        <v>6.453719528905513</v>
      </c>
      <c r="AV37" s="24">
        <v>0</v>
      </c>
      <c r="AW37" s="24">
        <v>9.466339987660906</v>
      </c>
      <c r="AX37" s="24">
        <v>330.5144617381119</v>
      </c>
      <c r="AY37" s="24">
        <v>14.56142984543578</v>
      </c>
      <c r="AZ37" s="24">
        <v>10.724536866686508</v>
      </c>
      <c r="BA37" s="24">
        <v>190.58467442378875</v>
      </c>
      <c r="BB37" s="24">
        <v>52.1378520651267</v>
      </c>
      <c r="BC37" s="24">
        <v>31.65866484737963</v>
      </c>
      <c r="BD37" s="24">
        <v>47.500472869992336</v>
      </c>
      <c r="BE37" s="24">
        <v>39.98399859094891</v>
      </c>
      <c r="BF37" s="24">
        <v>7.7049301814993445</v>
      </c>
      <c r="BG37" s="24">
        <v>17.086224940693906</v>
      </c>
      <c r="BH37" s="24">
        <v>14.082181866067238</v>
      </c>
      <c r="BI37" s="24">
        <v>0</v>
      </c>
      <c r="BJ37" s="25">
        <f t="shared" si="2"/>
        <v>3008.9868788329763</v>
      </c>
      <c r="BK37" s="24">
        <v>4154.954150396764</v>
      </c>
      <c r="BL37" s="24">
        <v>0</v>
      </c>
      <c r="BM37" s="24">
        <v>0</v>
      </c>
      <c r="BN37" s="24">
        <v>758.7386176888433</v>
      </c>
      <c r="BO37" s="24">
        <v>82.79453614562125</v>
      </c>
      <c r="BP37" s="24">
        <v>1208.7478965155383</v>
      </c>
      <c r="BQ37" s="24">
        <v>345.66257886512494</v>
      </c>
      <c r="BR37" s="25">
        <f t="shared" si="3"/>
        <v>9559.884658444867</v>
      </c>
    </row>
    <row r="38" spans="1:70" ht="12.75">
      <c r="A38" s="20" t="s">
        <v>40</v>
      </c>
      <c r="B38" s="23" t="s">
        <v>176</v>
      </c>
      <c r="C38" s="24">
        <v>615.8994562241288</v>
      </c>
      <c r="D38" s="24">
        <v>5.383204749700452</v>
      </c>
      <c r="E38" s="24">
        <v>17.399977701896695</v>
      </c>
      <c r="F38" s="24">
        <v>0.33312624925804074</v>
      </c>
      <c r="G38" s="24">
        <v>0</v>
      </c>
      <c r="H38" s="24">
        <v>0</v>
      </c>
      <c r="I38" s="24">
        <v>14.619368633656022</v>
      </c>
      <c r="J38" s="24">
        <v>70.51911916881886</v>
      </c>
      <c r="K38" s="24">
        <v>2802.1043997669626</v>
      </c>
      <c r="L38" s="24">
        <v>37.27128785763511</v>
      </c>
      <c r="M38" s="24">
        <v>494.07035354878013</v>
      </c>
      <c r="N38" s="24">
        <v>49.39439516627603</v>
      </c>
      <c r="O38" s="24">
        <v>11.62506018353636</v>
      </c>
      <c r="P38" s="24">
        <v>352.5858544620684</v>
      </c>
      <c r="Q38" s="24">
        <v>304.51713920854223</v>
      </c>
      <c r="R38" s="24">
        <v>393.2188140399771</v>
      </c>
      <c r="S38" s="24">
        <v>460.21486238563176</v>
      </c>
      <c r="T38" s="24">
        <v>2579.9552373142296</v>
      </c>
      <c r="U38" s="24">
        <v>351.72386832319444</v>
      </c>
      <c r="V38" s="24">
        <v>567.0469385752292</v>
      </c>
      <c r="W38" s="24">
        <v>1459.452395618119</v>
      </c>
      <c r="X38" s="24">
        <v>599.0072995220903</v>
      </c>
      <c r="Y38" s="24">
        <v>763.0268056310539</v>
      </c>
      <c r="Z38" s="24">
        <v>57.96386782844081</v>
      </c>
      <c r="AA38" s="24">
        <v>362.00609730795065</v>
      </c>
      <c r="AB38" s="24">
        <v>137.00012017067039</v>
      </c>
      <c r="AC38" s="24">
        <v>111.47936523217479</v>
      </c>
      <c r="AD38" s="24">
        <v>540.4918192432415</v>
      </c>
      <c r="AE38" s="24">
        <v>149.33124732681614</v>
      </c>
      <c r="AF38" s="24">
        <v>355.1710256228657</v>
      </c>
      <c r="AG38" s="24">
        <v>0</v>
      </c>
      <c r="AH38" s="24">
        <v>195.74076970729317</v>
      </c>
      <c r="AI38" s="24">
        <v>1.160113070632654</v>
      </c>
      <c r="AJ38" s="24">
        <v>2656.5021412029078</v>
      </c>
      <c r="AK38" s="24">
        <v>195.56707885268835</v>
      </c>
      <c r="AL38" s="24">
        <v>738.4914233691998</v>
      </c>
      <c r="AM38" s="24">
        <v>520.9710249261296</v>
      </c>
      <c r="AN38" s="24">
        <v>626.7670174013922</v>
      </c>
      <c r="AO38" s="24">
        <v>168.55984916414857</v>
      </c>
      <c r="AP38" s="24">
        <v>216.92233011083053</v>
      </c>
      <c r="AQ38" s="24">
        <v>86.22805741632831</v>
      </c>
      <c r="AR38" s="24">
        <v>453.69618005366516</v>
      </c>
      <c r="AS38" s="24">
        <v>333.6761323710167</v>
      </c>
      <c r="AT38" s="24">
        <v>19.936123034963515</v>
      </c>
      <c r="AU38" s="24">
        <v>9.594250498371037</v>
      </c>
      <c r="AV38" s="24">
        <v>21.52210725084841</v>
      </c>
      <c r="AW38" s="24">
        <v>294.63393252826194</v>
      </c>
      <c r="AX38" s="24">
        <v>192.82998201989045</v>
      </c>
      <c r="AY38" s="24">
        <v>59.860940498791535</v>
      </c>
      <c r="AZ38" s="24">
        <v>49.094600526947104</v>
      </c>
      <c r="BA38" s="24">
        <v>426.75742438769953</v>
      </c>
      <c r="BB38" s="24">
        <v>249.46115988295597</v>
      </c>
      <c r="BC38" s="24">
        <v>60.433389935847345</v>
      </c>
      <c r="BD38" s="24">
        <v>987.031238993538</v>
      </c>
      <c r="BE38" s="24">
        <v>42.71686901703754</v>
      </c>
      <c r="BF38" s="24">
        <v>30.417024382845316</v>
      </c>
      <c r="BG38" s="24">
        <v>66.90739802066392</v>
      </c>
      <c r="BH38" s="24">
        <v>156.8820128142001</v>
      </c>
      <c r="BI38" s="24">
        <v>0</v>
      </c>
      <c r="BJ38" s="25">
        <f t="shared" si="2"/>
        <v>22525.173078502037</v>
      </c>
      <c r="BK38" s="24">
        <v>3174.2787628550136</v>
      </c>
      <c r="BL38" s="24">
        <v>1.120152424995353</v>
      </c>
      <c r="BM38" s="24">
        <v>215.680557473085</v>
      </c>
      <c r="BN38" s="24">
        <v>4938.847739207574</v>
      </c>
      <c r="BO38" s="24">
        <v>671.4045264797053</v>
      </c>
      <c r="BP38" s="24">
        <v>13066.128938615318</v>
      </c>
      <c r="BQ38" s="24">
        <v>4945.345596634279</v>
      </c>
      <c r="BR38" s="25">
        <f t="shared" si="3"/>
        <v>49537.979352192015</v>
      </c>
    </row>
    <row r="39" spans="1:70" ht="12.75">
      <c r="A39" s="20" t="s">
        <v>41</v>
      </c>
      <c r="B39" s="23" t="s">
        <v>177</v>
      </c>
      <c r="C39" s="24">
        <v>0</v>
      </c>
      <c r="D39" s="24">
        <v>0</v>
      </c>
      <c r="E39" s="24">
        <v>0</v>
      </c>
      <c r="F39" s="24">
        <v>0.002119314690875681</v>
      </c>
      <c r="G39" s="24">
        <v>0</v>
      </c>
      <c r="H39" s="24">
        <v>0</v>
      </c>
      <c r="I39" s="24">
        <v>0</v>
      </c>
      <c r="J39" s="24">
        <v>0</v>
      </c>
      <c r="K39" s="24">
        <v>0.05313982632086505</v>
      </c>
      <c r="L39" s="24">
        <v>0</v>
      </c>
      <c r="M39" s="24">
        <v>0.01969605787616469</v>
      </c>
      <c r="N39" s="24">
        <v>0</v>
      </c>
      <c r="O39" s="24">
        <v>0.013057363289600879</v>
      </c>
      <c r="P39" s="24">
        <v>2.636413947958662E-06</v>
      </c>
      <c r="Q39" s="24">
        <v>0</v>
      </c>
      <c r="R39" s="24">
        <v>0</v>
      </c>
      <c r="S39" s="24">
        <v>0.1726407535072191</v>
      </c>
      <c r="T39" s="24">
        <v>1.6681688802814383</v>
      </c>
      <c r="U39" s="24">
        <v>0.7942259864183198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0.624363450325607</v>
      </c>
      <c r="AE39" s="24">
        <v>0</v>
      </c>
      <c r="AF39" s="24">
        <v>5.130266187328708E-06</v>
      </c>
      <c r="AG39" s="24">
        <v>0</v>
      </c>
      <c r="AH39" s="24">
        <v>0.09150421313723844</v>
      </c>
      <c r="AI39" s="24">
        <v>0</v>
      </c>
      <c r="AJ39" s="24">
        <v>0</v>
      </c>
      <c r="AK39" s="24">
        <v>6.707471013941396</v>
      </c>
      <c r="AL39" s="24">
        <v>22.53151877799926</v>
      </c>
      <c r="AM39" s="24">
        <v>42.74419395058214</v>
      </c>
      <c r="AN39" s="24">
        <v>0</v>
      </c>
      <c r="AO39" s="24">
        <v>0</v>
      </c>
      <c r="AP39" s="24">
        <v>0</v>
      </c>
      <c r="AQ39" s="24">
        <v>0</v>
      </c>
      <c r="AR39" s="24">
        <v>0.4197869238172274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0.30597207499048357</v>
      </c>
      <c r="AZ39" s="24">
        <v>0</v>
      </c>
      <c r="BA39" s="24">
        <v>1.7895851643101108</v>
      </c>
      <c r="BB39" s="24">
        <v>1.0694425632461608</v>
      </c>
      <c r="BC39" s="24">
        <v>0.8058708463622728</v>
      </c>
      <c r="BD39" s="24">
        <v>1.407955052767538</v>
      </c>
      <c r="BE39" s="24">
        <v>0</v>
      </c>
      <c r="BF39" s="24">
        <v>0</v>
      </c>
      <c r="BG39" s="24">
        <v>0.05129935149090009</v>
      </c>
      <c r="BH39" s="24">
        <v>0</v>
      </c>
      <c r="BI39" s="24">
        <v>0</v>
      </c>
      <c r="BJ39" s="25">
        <f t="shared" si="2"/>
        <v>81.27201933203493</v>
      </c>
      <c r="BK39" s="24">
        <v>17258.2069754273</v>
      </c>
      <c r="BL39" s="24">
        <v>3.753202419759794</v>
      </c>
      <c r="BM39" s="24">
        <v>762.0558648097873</v>
      </c>
      <c r="BN39" s="24">
        <v>0</v>
      </c>
      <c r="BO39" s="24">
        <v>0</v>
      </c>
      <c r="BP39" s="24">
        <v>0.9973935999999999</v>
      </c>
      <c r="BQ39" s="24">
        <v>0.17928020000000022</v>
      </c>
      <c r="BR39" s="25">
        <f t="shared" si="3"/>
        <v>18106.464735788883</v>
      </c>
    </row>
    <row r="40" spans="1:70" ht="12.75">
      <c r="A40" s="20" t="s">
        <v>42</v>
      </c>
      <c r="B40" s="23" t="s">
        <v>43</v>
      </c>
      <c r="C40" s="24">
        <v>0</v>
      </c>
      <c r="D40" s="24">
        <v>0</v>
      </c>
      <c r="E40" s="24">
        <v>0.13593264426809518</v>
      </c>
      <c r="F40" s="24">
        <v>0.057584060356066204</v>
      </c>
      <c r="G40" s="24">
        <v>0</v>
      </c>
      <c r="H40" s="24">
        <v>0</v>
      </c>
      <c r="I40" s="24">
        <v>0.34594266339335233</v>
      </c>
      <c r="J40" s="24">
        <v>2.7615186294038807</v>
      </c>
      <c r="K40" s="24">
        <v>72.75911914471196</v>
      </c>
      <c r="L40" s="24">
        <v>2.194857706606914</v>
      </c>
      <c r="M40" s="24">
        <v>14.582155554519112</v>
      </c>
      <c r="N40" s="24">
        <v>7.817512901572468</v>
      </c>
      <c r="O40" s="24">
        <v>2.3843167251910122</v>
      </c>
      <c r="P40" s="24">
        <v>6.090212151669007</v>
      </c>
      <c r="Q40" s="24">
        <v>6.474189724548946</v>
      </c>
      <c r="R40" s="24">
        <v>48.01420312600666</v>
      </c>
      <c r="S40" s="24">
        <v>4.641128236444594</v>
      </c>
      <c r="T40" s="24">
        <v>46.8018646986943</v>
      </c>
      <c r="U40" s="24">
        <v>10.437293485765567</v>
      </c>
      <c r="V40" s="24">
        <v>36.10162742179394</v>
      </c>
      <c r="W40" s="24">
        <v>22.50597457770177</v>
      </c>
      <c r="X40" s="24">
        <v>102.4518503951681</v>
      </c>
      <c r="Y40" s="24">
        <v>98.17199203568174</v>
      </c>
      <c r="Z40" s="24">
        <v>1.903663622309423</v>
      </c>
      <c r="AA40" s="24">
        <v>88.09804789366655</v>
      </c>
      <c r="AB40" s="24">
        <v>30.758259294414838</v>
      </c>
      <c r="AC40" s="24">
        <v>22.606402441068056</v>
      </c>
      <c r="AD40" s="24">
        <v>13.1279658807963</v>
      </c>
      <c r="AE40" s="24">
        <v>9.829270458794582</v>
      </c>
      <c r="AF40" s="24">
        <v>13.30677836979185</v>
      </c>
      <c r="AG40" s="24">
        <v>0</v>
      </c>
      <c r="AH40" s="24">
        <v>41.95233910908741</v>
      </c>
      <c r="AI40" s="24">
        <v>1.9143801361645125</v>
      </c>
      <c r="AJ40" s="24">
        <v>258.343154702753</v>
      </c>
      <c r="AK40" s="24">
        <v>66.82422205831043</v>
      </c>
      <c r="AL40" s="24">
        <v>548.1642086983745</v>
      </c>
      <c r="AM40" s="24">
        <v>169.22707644062527</v>
      </c>
      <c r="AN40" s="24">
        <v>156.8262333696219</v>
      </c>
      <c r="AO40" s="24">
        <v>43.00027620698742</v>
      </c>
      <c r="AP40" s="24">
        <v>3.084680250998</v>
      </c>
      <c r="AQ40" s="24">
        <v>77.8406089510537</v>
      </c>
      <c r="AR40" s="24">
        <v>1399.581938593368</v>
      </c>
      <c r="AS40" s="24">
        <v>65.73370162366979</v>
      </c>
      <c r="AT40" s="24">
        <v>52.10373401349775</v>
      </c>
      <c r="AU40" s="24">
        <v>34.3292415223255</v>
      </c>
      <c r="AV40" s="24">
        <v>65.84499802268648</v>
      </c>
      <c r="AW40" s="24">
        <v>102.25737705968557</v>
      </c>
      <c r="AX40" s="24">
        <v>41.34597081800243</v>
      </c>
      <c r="AY40" s="24">
        <v>119.36124260397023</v>
      </c>
      <c r="AZ40" s="24">
        <v>58.689399607243104</v>
      </c>
      <c r="BA40" s="24">
        <v>490.27206930352264</v>
      </c>
      <c r="BB40" s="24">
        <v>38.63533641742284</v>
      </c>
      <c r="BC40" s="24">
        <v>66.01916164654801</v>
      </c>
      <c r="BD40" s="24">
        <v>301.84590313895507</v>
      </c>
      <c r="BE40" s="24">
        <v>5.973936241450027</v>
      </c>
      <c r="BF40" s="24">
        <v>53.515905864831225</v>
      </c>
      <c r="BG40" s="24">
        <v>167.74861145736563</v>
      </c>
      <c r="BH40" s="24">
        <v>36.17957363947859</v>
      </c>
      <c r="BI40" s="24">
        <v>0</v>
      </c>
      <c r="BJ40" s="25">
        <f t="shared" si="2"/>
        <v>5130.974945342338</v>
      </c>
      <c r="BK40" s="24">
        <v>7969.4457069858445</v>
      </c>
      <c r="BL40" s="24">
        <v>0</v>
      </c>
      <c r="BM40" s="24">
        <v>0</v>
      </c>
      <c r="BN40" s="24">
        <v>0</v>
      </c>
      <c r="BO40" s="24">
        <v>0</v>
      </c>
      <c r="BP40" s="24">
        <v>1390.8119212643742</v>
      </c>
      <c r="BQ40" s="24">
        <v>230.9853986642819</v>
      </c>
      <c r="BR40" s="25">
        <f t="shared" si="3"/>
        <v>14722.217972256838</v>
      </c>
    </row>
    <row r="41" spans="1:70" ht="12.75">
      <c r="A41" s="20" t="s">
        <v>44</v>
      </c>
      <c r="B41" s="23" t="s">
        <v>178</v>
      </c>
      <c r="C41" s="24">
        <v>77.68773752646732</v>
      </c>
      <c r="D41" s="24">
        <v>0</v>
      </c>
      <c r="E41" s="24">
        <v>0</v>
      </c>
      <c r="F41" s="24">
        <v>0.35566554086117863</v>
      </c>
      <c r="G41" s="24">
        <v>0</v>
      </c>
      <c r="H41" s="24">
        <v>0</v>
      </c>
      <c r="I41" s="24">
        <v>2.9005920037767434</v>
      </c>
      <c r="J41" s="24">
        <v>22.122487913056226</v>
      </c>
      <c r="K41" s="24">
        <v>797.6891361007735</v>
      </c>
      <c r="L41" s="24">
        <v>11.161075745285874</v>
      </c>
      <c r="M41" s="24">
        <v>144.7881179864705</v>
      </c>
      <c r="N41" s="24">
        <v>14.022730866397758</v>
      </c>
      <c r="O41" s="24">
        <v>0.40228625997007894</v>
      </c>
      <c r="P41" s="24">
        <v>126.9318261967633</v>
      </c>
      <c r="Q41" s="24">
        <v>166.63673433978283</v>
      </c>
      <c r="R41" s="24">
        <v>127.1507484970133</v>
      </c>
      <c r="S41" s="24">
        <v>49.85370066016934</v>
      </c>
      <c r="T41" s="24">
        <v>559.037185785851</v>
      </c>
      <c r="U41" s="24">
        <v>154.11719763034424</v>
      </c>
      <c r="V41" s="24">
        <v>332.80166746776155</v>
      </c>
      <c r="W41" s="24">
        <v>286.07277635095716</v>
      </c>
      <c r="X41" s="24">
        <v>140.5642251694591</v>
      </c>
      <c r="Y41" s="24">
        <v>109.64900430448442</v>
      </c>
      <c r="Z41" s="24">
        <v>0.49867792940771216</v>
      </c>
      <c r="AA41" s="24">
        <v>62.633431789179554</v>
      </c>
      <c r="AB41" s="24">
        <v>24.04215253491297</v>
      </c>
      <c r="AC41" s="24">
        <v>14.811550622215039</v>
      </c>
      <c r="AD41" s="24">
        <v>397.64520189157537</v>
      </c>
      <c r="AE41" s="24">
        <v>11.73757674406474</v>
      </c>
      <c r="AF41" s="24">
        <v>83.3457967770861</v>
      </c>
      <c r="AG41" s="24">
        <v>0</v>
      </c>
      <c r="AH41" s="24">
        <v>122.30098951456392</v>
      </c>
      <c r="AI41" s="24">
        <v>0.8589142224511508</v>
      </c>
      <c r="AJ41" s="24">
        <v>288.73671531792905</v>
      </c>
      <c r="AK41" s="24">
        <v>485.4573468937965</v>
      </c>
      <c r="AL41" s="24">
        <v>3615.3158214521864</v>
      </c>
      <c r="AM41" s="24">
        <v>207.04615996590783</v>
      </c>
      <c r="AN41" s="24">
        <v>71.05010601414554</v>
      </c>
      <c r="AO41" s="24">
        <v>2239.3940131414925</v>
      </c>
      <c r="AP41" s="24">
        <v>8.095293607277705</v>
      </c>
      <c r="AQ41" s="24">
        <v>2.7374975166026028</v>
      </c>
      <c r="AR41" s="24">
        <v>999.3418124165321</v>
      </c>
      <c r="AS41" s="24">
        <v>118.85870719944549</v>
      </c>
      <c r="AT41" s="24">
        <v>34.4437077924735</v>
      </c>
      <c r="AU41" s="24">
        <v>13.734002108052769</v>
      </c>
      <c r="AV41" s="24">
        <v>48.556461236091494</v>
      </c>
      <c r="AW41" s="24">
        <v>27.954738356340876</v>
      </c>
      <c r="AX41" s="24">
        <v>98.92549435541265</v>
      </c>
      <c r="AY41" s="24">
        <v>8.767901619910008</v>
      </c>
      <c r="AZ41" s="24">
        <v>13.741959811346618</v>
      </c>
      <c r="BA41" s="24">
        <v>630.9495520431047</v>
      </c>
      <c r="BB41" s="24">
        <v>85.34978049256094</v>
      </c>
      <c r="BC41" s="24">
        <v>17.84967759032863</v>
      </c>
      <c r="BD41" s="24">
        <v>36.48479115890112</v>
      </c>
      <c r="BE41" s="24">
        <v>2.296554726522711</v>
      </c>
      <c r="BF41" s="24">
        <v>35.70217920608698</v>
      </c>
      <c r="BG41" s="24">
        <v>36.89232872142847</v>
      </c>
      <c r="BH41" s="24">
        <v>20.955019252712944</v>
      </c>
      <c r="BI41" s="24">
        <v>0</v>
      </c>
      <c r="BJ41" s="25">
        <f t="shared" si="2"/>
        <v>12990.456810367697</v>
      </c>
      <c r="BK41" s="24">
        <v>1588.792203791967</v>
      </c>
      <c r="BL41" s="24">
        <v>0</v>
      </c>
      <c r="BM41" s="24">
        <v>1301.3</v>
      </c>
      <c r="BN41" s="24">
        <v>0</v>
      </c>
      <c r="BO41" s="24">
        <v>0</v>
      </c>
      <c r="BP41" s="24">
        <v>1634.2493305317232</v>
      </c>
      <c r="BQ41" s="24">
        <v>212.62610316028054</v>
      </c>
      <c r="BR41" s="25">
        <f t="shared" si="3"/>
        <v>17727.424447851667</v>
      </c>
    </row>
    <row r="42" spans="1:70" ht="12.75">
      <c r="A42" s="20" t="s">
        <v>45</v>
      </c>
      <c r="B42" s="23" t="s">
        <v>46</v>
      </c>
      <c r="C42" s="24">
        <v>0</v>
      </c>
      <c r="D42" s="24">
        <v>0</v>
      </c>
      <c r="E42" s="24">
        <v>0</v>
      </c>
      <c r="F42" s="24">
        <v>0.08664320470865931</v>
      </c>
      <c r="G42" s="24">
        <v>0</v>
      </c>
      <c r="H42" s="24">
        <v>0</v>
      </c>
      <c r="I42" s="24">
        <v>1.6693628848930655</v>
      </c>
      <c r="J42" s="24">
        <v>4.797382369731828</v>
      </c>
      <c r="K42" s="24">
        <v>37.0105148002121</v>
      </c>
      <c r="L42" s="24">
        <v>0</v>
      </c>
      <c r="M42" s="24">
        <v>26.906623314062756</v>
      </c>
      <c r="N42" s="24">
        <v>1.7725878297460376</v>
      </c>
      <c r="O42" s="24">
        <v>0.001744357268380989</v>
      </c>
      <c r="P42" s="24">
        <v>29.15510864463593</v>
      </c>
      <c r="Q42" s="24">
        <v>15.162811533919568</v>
      </c>
      <c r="R42" s="24">
        <v>78.46845851217905</v>
      </c>
      <c r="S42" s="24">
        <v>226.08200723477043</v>
      </c>
      <c r="T42" s="24">
        <v>122.64857778095809</v>
      </c>
      <c r="U42" s="24">
        <v>19.94544916262399</v>
      </c>
      <c r="V42" s="24">
        <v>31.67739479180226</v>
      </c>
      <c r="W42" s="24">
        <v>196.45839148081936</v>
      </c>
      <c r="X42" s="24">
        <v>28.69672266818246</v>
      </c>
      <c r="Y42" s="24">
        <v>43.42008518961333</v>
      </c>
      <c r="Z42" s="24">
        <v>1.0544033560448272</v>
      </c>
      <c r="AA42" s="24">
        <v>6.513165149393696</v>
      </c>
      <c r="AB42" s="24">
        <v>0.0006631596144095102</v>
      </c>
      <c r="AC42" s="24">
        <v>2.8801382264872823</v>
      </c>
      <c r="AD42" s="24">
        <v>19.623514943968914</v>
      </c>
      <c r="AE42" s="24">
        <v>0.592672903846882</v>
      </c>
      <c r="AF42" s="24">
        <v>14.303460774527288</v>
      </c>
      <c r="AG42" s="24">
        <v>0</v>
      </c>
      <c r="AH42" s="24">
        <v>0.04457414134623541</v>
      </c>
      <c r="AI42" s="24">
        <v>0</v>
      </c>
      <c r="AJ42" s="24">
        <v>107.8075553839174</v>
      </c>
      <c r="AK42" s="24">
        <v>64.6758379018007</v>
      </c>
      <c r="AL42" s="24">
        <v>573.596995486587</v>
      </c>
      <c r="AM42" s="24">
        <v>10.443867012840355</v>
      </c>
      <c r="AN42" s="24">
        <v>0</v>
      </c>
      <c r="AO42" s="24">
        <v>5.791842227872689</v>
      </c>
      <c r="AP42" s="24">
        <v>406.9843322461576</v>
      </c>
      <c r="AQ42" s="24">
        <v>0</v>
      </c>
      <c r="AR42" s="24">
        <v>93.98467592091323</v>
      </c>
      <c r="AS42" s="24">
        <v>0.002001166414756816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0.17457210181911945</v>
      </c>
      <c r="AZ42" s="24">
        <v>0</v>
      </c>
      <c r="BA42" s="24">
        <v>45.323953514740865</v>
      </c>
      <c r="BB42" s="24">
        <v>0</v>
      </c>
      <c r="BC42" s="24">
        <v>0</v>
      </c>
      <c r="BD42" s="24">
        <v>0</v>
      </c>
      <c r="BE42" s="24">
        <v>0</v>
      </c>
      <c r="BF42" s="24">
        <v>0</v>
      </c>
      <c r="BG42" s="24">
        <v>0.05523416200607146</v>
      </c>
      <c r="BH42" s="24">
        <v>0</v>
      </c>
      <c r="BI42" s="24">
        <v>0</v>
      </c>
      <c r="BJ42" s="25">
        <f t="shared" si="2"/>
        <v>2217.8133255404264</v>
      </c>
      <c r="BK42" s="24">
        <v>7.4251464359636525</v>
      </c>
      <c r="BL42" s="24">
        <v>0</v>
      </c>
      <c r="BM42" s="24">
        <v>0</v>
      </c>
      <c r="BN42" s="24">
        <v>0</v>
      </c>
      <c r="BO42" s="24">
        <v>0</v>
      </c>
      <c r="BP42" s="24">
        <v>1163.5126398481757</v>
      </c>
      <c r="BQ42" s="24">
        <v>1315.3068837017813</v>
      </c>
      <c r="BR42" s="25">
        <f t="shared" si="3"/>
        <v>4704.057995526347</v>
      </c>
    </row>
    <row r="43" spans="1:70" ht="12.75">
      <c r="A43" s="20" t="s">
        <v>47</v>
      </c>
      <c r="B43" s="23" t="s">
        <v>48</v>
      </c>
      <c r="C43" s="24">
        <v>0</v>
      </c>
      <c r="D43" s="24">
        <v>0</v>
      </c>
      <c r="E43" s="24">
        <v>0</v>
      </c>
      <c r="F43" s="24">
        <v>0.01730291716309864</v>
      </c>
      <c r="G43" s="24">
        <v>0</v>
      </c>
      <c r="H43" s="24">
        <v>0</v>
      </c>
      <c r="I43" s="24">
        <v>0.26346994295358794</v>
      </c>
      <c r="J43" s="24">
        <v>1.0690939196953788</v>
      </c>
      <c r="K43" s="24">
        <v>11.280866645449557</v>
      </c>
      <c r="L43" s="24">
        <v>0</v>
      </c>
      <c r="M43" s="24">
        <v>5.267418689091852</v>
      </c>
      <c r="N43" s="24">
        <v>3.284118962753384</v>
      </c>
      <c r="O43" s="24">
        <v>8.818111078632808E-10</v>
      </c>
      <c r="P43" s="24">
        <v>1.0689633539921164</v>
      </c>
      <c r="Q43" s="24">
        <v>0.2681515254015849</v>
      </c>
      <c r="R43" s="24">
        <v>2.9668049951091504</v>
      </c>
      <c r="S43" s="24">
        <v>0.6050190179738681</v>
      </c>
      <c r="T43" s="24">
        <v>30.447226688032757</v>
      </c>
      <c r="U43" s="24">
        <v>5.973280012497879</v>
      </c>
      <c r="V43" s="24">
        <v>4.458573374468467</v>
      </c>
      <c r="W43" s="24">
        <v>15.369010797289588</v>
      </c>
      <c r="X43" s="24">
        <v>1.6897420932905463</v>
      </c>
      <c r="Y43" s="24">
        <v>87.39246362757076</v>
      </c>
      <c r="Z43" s="24">
        <v>3.319675268568073</v>
      </c>
      <c r="AA43" s="24">
        <v>6.318151820132316</v>
      </c>
      <c r="AB43" s="24">
        <v>15.516850199081729</v>
      </c>
      <c r="AC43" s="24">
        <v>5.558164938033204</v>
      </c>
      <c r="AD43" s="24">
        <v>6.853928658684607</v>
      </c>
      <c r="AE43" s="24">
        <v>7.971998483864847</v>
      </c>
      <c r="AF43" s="24">
        <v>1.3673272618286771</v>
      </c>
      <c r="AG43" s="24">
        <v>0</v>
      </c>
      <c r="AH43" s="24">
        <v>2.0860336901560768</v>
      </c>
      <c r="AI43" s="24">
        <v>0</v>
      </c>
      <c r="AJ43" s="24">
        <v>107.4858257498098</v>
      </c>
      <c r="AK43" s="24">
        <v>4.361980912635006</v>
      </c>
      <c r="AL43" s="24">
        <v>177.0862644140346</v>
      </c>
      <c r="AM43" s="24">
        <v>26.97169604619883</v>
      </c>
      <c r="AN43" s="24">
        <v>2.0001344917101536</v>
      </c>
      <c r="AO43" s="24">
        <v>0.40316651155691324</v>
      </c>
      <c r="AP43" s="24">
        <v>1.6170111702792662</v>
      </c>
      <c r="AQ43" s="24">
        <v>372.9590131348099</v>
      </c>
      <c r="AR43" s="24">
        <v>1159.5986788576593</v>
      </c>
      <c r="AS43" s="24">
        <v>205.37470385179526</v>
      </c>
      <c r="AT43" s="24">
        <v>17.97173435701747</v>
      </c>
      <c r="AU43" s="24">
        <v>10.699027177496898</v>
      </c>
      <c r="AV43" s="24">
        <v>59.61780883135486</v>
      </c>
      <c r="AW43" s="24">
        <v>237.7371670023432</v>
      </c>
      <c r="AX43" s="24">
        <v>7.00906721756576</v>
      </c>
      <c r="AY43" s="24">
        <v>12.37731356268951</v>
      </c>
      <c r="AZ43" s="24">
        <v>28.98854296893371</v>
      </c>
      <c r="BA43" s="24">
        <v>57.70480025179926</v>
      </c>
      <c r="BB43" s="24">
        <v>7.905843413108265</v>
      </c>
      <c r="BC43" s="24">
        <v>0</v>
      </c>
      <c r="BD43" s="24">
        <v>0</v>
      </c>
      <c r="BE43" s="24">
        <v>0.6852731099229551</v>
      </c>
      <c r="BF43" s="24">
        <v>2.37719098644904</v>
      </c>
      <c r="BG43" s="24">
        <v>12.783820199831757</v>
      </c>
      <c r="BH43" s="24">
        <v>0.6358783992553859</v>
      </c>
      <c r="BI43" s="24">
        <v>0</v>
      </c>
      <c r="BJ43" s="25">
        <f t="shared" si="2"/>
        <v>2734.765579502222</v>
      </c>
      <c r="BK43" s="24">
        <v>347.8333071960993</v>
      </c>
      <c r="BL43" s="24">
        <v>0</v>
      </c>
      <c r="BM43" s="24">
        <v>0</v>
      </c>
      <c r="BN43" s="24">
        <v>0</v>
      </c>
      <c r="BO43" s="24">
        <v>0</v>
      </c>
      <c r="BP43" s="24">
        <v>564.3698844100367</v>
      </c>
      <c r="BQ43" s="24">
        <v>143.8966941580798</v>
      </c>
      <c r="BR43" s="25">
        <f t="shared" si="3"/>
        <v>3790.8654652664377</v>
      </c>
    </row>
    <row r="44" spans="1:70" ht="12.75">
      <c r="A44" s="20" t="s">
        <v>49</v>
      </c>
      <c r="B44" s="23" t="s">
        <v>179</v>
      </c>
      <c r="C44" s="24">
        <v>0</v>
      </c>
      <c r="D44" s="24">
        <v>0</v>
      </c>
      <c r="E44" s="24">
        <v>11.177664371531124</v>
      </c>
      <c r="F44" s="24">
        <v>0.23335221572125953</v>
      </c>
      <c r="G44" s="24">
        <v>0</v>
      </c>
      <c r="H44" s="24">
        <v>0</v>
      </c>
      <c r="I44" s="24">
        <v>0.9295940197028071</v>
      </c>
      <c r="J44" s="24">
        <v>40.63362070075329</v>
      </c>
      <c r="K44" s="24">
        <v>246.31702615005744</v>
      </c>
      <c r="L44" s="24">
        <v>16.243935602142844</v>
      </c>
      <c r="M44" s="24">
        <v>14.976519044022183</v>
      </c>
      <c r="N44" s="24">
        <v>12.63620278081283</v>
      </c>
      <c r="O44" s="24">
        <v>3.2485548536254623</v>
      </c>
      <c r="P44" s="24">
        <v>26.383041311717665</v>
      </c>
      <c r="Q44" s="24">
        <v>38.84736870572504</v>
      </c>
      <c r="R44" s="24">
        <v>25.27775905328845</v>
      </c>
      <c r="S44" s="24">
        <v>143.13389810340192</v>
      </c>
      <c r="T44" s="24">
        <v>374.667942913955</v>
      </c>
      <c r="U44" s="24">
        <v>86.63807254341444</v>
      </c>
      <c r="V44" s="24">
        <v>30.610816557103814</v>
      </c>
      <c r="W44" s="24">
        <v>84.576944238733</v>
      </c>
      <c r="X44" s="24">
        <v>24.624243436434472</v>
      </c>
      <c r="Y44" s="24">
        <v>42.59020301533465</v>
      </c>
      <c r="Z44" s="24">
        <v>1.590792163925431</v>
      </c>
      <c r="AA44" s="24">
        <v>36.98428201019066</v>
      </c>
      <c r="AB44" s="24">
        <v>10.667349680752674</v>
      </c>
      <c r="AC44" s="24">
        <v>6.1091668808213555</v>
      </c>
      <c r="AD44" s="24">
        <v>98.5864413389098</v>
      </c>
      <c r="AE44" s="24">
        <v>5.11619392699081</v>
      </c>
      <c r="AF44" s="24">
        <v>21.35935503535999</v>
      </c>
      <c r="AG44" s="24">
        <v>0</v>
      </c>
      <c r="AH44" s="24">
        <v>35.85237701160988</v>
      </c>
      <c r="AI44" s="24">
        <v>0.5919374130613638</v>
      </c>
      <c r="AJ44" s="24">
        <v>150.7486738200292</v>
      </c>
      <c r="AK44" s="24">
        <v>308.8606467037155</v>
      </c>
      <c r="AL44" s="24">
        <v>2602.792745531414</v>
      </c>
      <c r="AM44" s="24">
        <v>277.92539468057805</v>
      </c>
      <c r="AN44" s="24">
        <v>14.216371116588395</v>
      </c>
      <c r="AO44" s="24">
        <v>2330.2829283509323</v>
      </c>
      <c r="AP44" s="24">
        <v>1949.3643525845494</v>
      </c>
      <c r="AQ44" s="24">
        <v>835.1289043769608</v>
      </c>
      <c r="AR44" s="24">
        <v>5430.455413016184</v>
      </c>
      <c r="AS44" s="24">
        <v>58.84179003115534</v>
      </c>
      <c r="AT44" s="24">
        <v>7.283181345746684</v>
      </c>
      <c r="AU44" s="24">
        <v>0.6279561015557863</v>
      </c>
      <c r="AV44" s="24">
        <v>1.861012818728703</v>
      </c>
      <c r="AW44" s="24">
        <v>55.29201023421304</v>
      </c>
      <c r="AX44" s="24">
        <v>124.88285107344385</v>
      </c>
      <c r="AY44" s="24">
        <v>10.826912207015665</v>
      </c>
      <c r="AZ44" s="24">
        <v>22.2935210195929</v>
      </c>
      <c r="BA44" s="24">
        <v>706.5093595950372</v>
      </c>
      <c r="BB44" s="24">
        <v>0.06183750414517568</v>
      </c>
      <c r="BC44" s="24">
        <v>0</v>
      </c>
      <c r="BD44" s="24">
        <v>0</v>
      </c>
      <c r="BE44" s="24">
        <v>0.5767132373135051</v>
      </c>
      <c r="BF44" s="24">
        <v>7.068052563980147</v>
      </c>
      <c r="BG44" s="24">
        <v>16.14266496141521</v>
      </c>
      <c r="BH44" s="24">
        <v>0.5862331401077548</v>
      </c>
      <c r="BI44" s="24">
        <v>0</v>
      </c>
      <c r="BJ44" s="25">
        <f t="shared" si="2"/>
        <v>16353.234181093501</v>
      </c>
      <c r="BK44" s="24">
        <v>2982.7916783229853</v>
      </c>
      <c r="BL44" s="24">
        <v>0</v>
      </c>
      <c r="BM44" s="24">
        <v>3614.4</v>
      </c>
      <c r="BN44" s="24">
        <v>0</v>
      </c>
      <c r="BO44" s="24">
        <v>0</v>
      </c>
      <c r="BP44" s="24">
        <v>4629.28449862538</v>
      </c>
      <c r="BQ44" s="24">
        <v>1445.003782245047</v>
      </c>
      <c r="BR44" s="25">
        <f t="shared" si="3"/>
        <v>29024.714140286917</v>
      </c>
    </row>
    <row r="45" spans="1:70" ht="12.75">
      <c r="A45" s="20" t="s">
        <v>50</v>
      </c>
      <c r="B45" s="23" t="s">
        <v>51</v>
      </c>
      <c r="C45" s="24">
        <v>0</v>
      </c>
      <c r="D45" s="24">
        <v>0</v>
      </c>
      <c r="E45" s="24">
        <v>0.4395106879341724</v>
      </c>
      <c r="F45" s="24">
        <v>0.07841378906944599</v>
      </c>
      <c r="G45" s="24">
        <v>0</v>
      </c>
      <c r="H45" s="24">
        <v>0</v>
      </c>
      <c r="I45" s="24">
        <v>0.32188595481512083</v>
      </c>
      <c r="J45" s="24">
        <v>1.6859257955619797</v>
      </c>
      <c r="K45" s="24">
        <v>49.27336985882617</v>
      </c>
      <c r="L45" s="24">
        <v>4.812047274392713</v>
      </c>
      <c r="M45" s="24">
        <v>12.286616328037592</v>
      </c>
      <c r="N45" s="24">
        <v>14.791373091067053</v>
      </c>
      <c r="O45" s="24">
        <v>2.8984865725506745</v>
      </c>
      <c r="P45" s="24">
        <v>6.156980940035026</v>
      </c>
      <c r="Q45" s="24">
        <v>3.4845146847150827</v>
      </c>
      <c r="R45" s="24">
        <v>191.8267262401653</v>
      </c>
      <c r="S45" s="24">
        <v>6.9824298951286705</v>
      </c>
      <c r="T45" s="24">
        <v>96.28071143409431</v>
      </c>
      <c r="U45" s="24">
        <v>30.487806404550106</v>
      </c>
      <c r="V45" s="24">
        <v>22.154259718387014</v>
      </c>
      <c r="W45" s="24">
        <v>15.955328601747805</v>
      </c>
      <c r="X45" s="24">
        <v>34.347653771138546</v>
      </c>
      <c r="Y45" s="24">
        <v>48.53597885307785</v>
      </c>
      <c r="Z45" s="24">
        <v>0.19128880500868561</v>
      </c>
      <c r="AA45" s="24">
        <v>15.124883110927328</v>
      </c>
      <c r="AB45" s="24">
        <v>11.672309526301767</v>
      </c>
      <c r="AC45" s="24">
        <v>18.93459998299189</v>
      </c>
      <c r="AD45" s="24">
        <v>11.888042781977855</v>
      </c>
      <c r="AE45" s="24">
        <v>6.639175656404274</v>
      </c>
      <c r="AF45" s="24">
        <v>7.4934986894873665</v>
      </c>
      <c r="AG45" s="24">
        <v>0</v>
      </c>
      <c r="AH45" s="24">
        <v>115.46352734367473</v>
      </c>
      <c r="AI45" s="24">
        <v>12.838730787002156</v>
      </c>
      <c r="AJ45" s="24">
        <v>171.59534837269848</v>
      </c>
      <c r="AK45" s="24">
        <v>77.72119644088286</v>
      </c>
      <c r="AL45" s="24">
        <v>864.6727420459604</v>
      </c>
      <c r="AM45" s="24">
        <v>531.3099360749279</v>
      </c>
      <c r="AN45" s="24">
        <v>71.14074600700442</v>
      </c>
      <c r="AO45" s="24">
        <v>75.23869475004601</v>
      </c>
      <c r="AP45" s="24">
        <v>4.843567544178658</v>
      </c>
      <c r="AQ45" s="24">
        <v>9.46042129360841</v>
      </c>
      <c r="AR45" s="24">
        <v>312.87532039771287</v>
      </c>
      <c r="AS45" s="24">
        <v>2316.70038352791</v>
      </c>
      <c r="AT45" s="24">
        <v>236.80226880922262</v>
      </c>
      <c r="AU45" s="24">
        <v>136.39332269361654</v>
      </c>
      <c r="AV45" s="24">
        <v>387.6504798217087</v>
      </c>
      <c r="AW45" s="24">
        <v>54.47102569429053</v>
      </c>
      <c r="AX45" s="24">
        <v>25.202267253407932</v>
      </c>
      <c r="AY45" s="24">
        <v>409.5645878059361</v>
      </c>
      <c r="AZ45" s="24">
        <v>151.77953207127587</v>
      </c>
      <c r="BA45" s="24">
        <v>818.8969164978092</v>
      </c>
      <c r="BB45" s="24">
        <v>323.2435118534304</v>
      </c>
      <c r="BC45" s="24">
        <v>39.40120847291409</v>
      </c>
      <c r="BD45" s="24">
        <v>256.19869336039187</v>
      </c>
      <c r="BE45" s="24">
        <v>14.765611036854054</v>
      </c>
      <c r="BF45" s="24">
        <v>86.062504793606</v>
      </c>
      <c r="BG45" s="24">
        <v>138.19312770188762</v>
      </c>
      <c r="BH45" s="24">
        <v>25.205477076503783</v>
      </c>
      <c r="BI45" s="24">
        <v>0</v>
      </c>
      <c r="BJ45" s="25">
        <f t="shared" si="2"/>
        <v>8282.434967976857</v>
      </c>
      <c r="BK45" s="24">
        <v>4202.404055776463</v>
      </c>
      <c r="BL45" s="24">
        <v>0</v>
      </c>
      <c r="BM45" s="24">
        <v>0</v>
      </c>
      <c r="BN45" s="24">
        <v>0</v>
      </c>
      <c r="BO45" s="24">
        <v>0</v>
      </c>
      <c r="BP45" s="24">
        <v>1419.8188510983414</v>
      </c>
      <c r="BQ45" s="24">
        <v>467.5392813726737</v>
      </c>
      <c r="BR45" s="25">
        <f t="shared" si="3"/>
        <v>14372.197156224336</v>
      </c>
    </row>
    <row r="46" spans="1:70" ht="12.75">
      <c r="A46" s="20" t="s">
        <v>52</v>
      </c>
      <c r="B46" s="23" t="s">
        <v>180</v>
      </c>
      <c r="C46" s="24">
        <v>149.3580009643276</v>
      </c>
      <c r="D46" s="24">
        <v>2.8240818215344263</v>
      </c>
      <c r="E46" s="24">
        <v>1.1909982554764376</v>
      </c>
      <c r="F46" s="24">
        <v>0.05921598938048212</v>
      </c>
      <c r="G46" s="24">
        <v>0</v>
      </c>
      <c r="H46" s="24">
        <v>0</v>
      </c>
      <c r="I46" s="24">
        <v>1.3560668608554265</v>
      </c>
      <c r="J46" s="24">
        <v>6.936390526625907</v>
      </c>
      <c r="K46" s="24">
        <v>223.39735994704313</v>
      </c>
      <c r="L46" s="24">
        <v>6.007168548296026</v>
      </c>
      <c r="M46" s="24">
        <v>39.192199770476066</v>
      </c>
      <c r="N46" s="24">
        <v>9.43560212706727</v>
      </c>
      <c r="O46" s="24">
        <v>1.6311669318392357</v>
      </c>
      <c r="P46" s="24">
        <v>24.446189963158933</v>
      </c>
      <c r="Q46" s="24">
        <v>29.61946846266937</v>
      </c>
      <c r="R46" s="24">
        <v>45.118197904946996</v>
      </c>
      <c r="S46" s="24">
        <v>30.696089856077734</v>
      </c>
      <c r="T46" s="24">
        <v>236.35314301397815</v>
      </c>
      <c r="U46" s="24">
        <v>42.645945321879566</v>
      </c>
      <c r="V46" s="24">
        <v>48.77295884756162</v>
      </c>
      <c r="W46" s="24">
        <v>126.16044717500483</v>
      </c>
      <c r="X46" s="24">
        <v>78.45282089228587</v>
      </c>
      <c r="Y46" s="24">
        <v>80.57309235420149</v>
      </c>
      <c r="Z46" s="24">
        <v>5.303930048158226</v>
      </c>
      <c r="AA46" s="24">
        <v>34.4709845848198</v>
      </c>
      <c r="AB46" s="24">
        <v>19.85794321105131</v>
      </c>
      <c r="AC46" s="24">
        <v>11.089827814341847</v>
      </c>
      <c r="AD46" s="24">
        <v>132.68214800448487</v>
      </c>
      <c r="AE46" s="24">
        <v>20.374884870778278</v>
      </c>
      <c r="AF46" s="24">
        <v>25.73698432688098</v>
      </c>
      <c r="AG46" s="24">
        <v>0</v>
      </c>
      <c r="AH46" s="24">
        <v>63.534394048865664</v>
      </c>
      <c r="AI46" s="24">
        <v>6.550054272791243</v>
      </c>
      <c r="AJ46" s="24">
        <v>432.56138324794887</v>
      </c>
      <c r="AK46" s="24">
        <v>81.87713783763331</v>
      </c>
      <c r="AL46" s="24">
        <v>475.44777137814947</v>
      </c>
      <c r="AM46" s="24">
        <v>199.49489072744393</v>
      </c>
      <c r="AN46" s="24">
        <v>165.84442442644576</v>
      </c>
      <c r="AO46" s="24">
        <v>102.61157174503784</v>
      </c>
      <c r="AP46" s="24">
        <v>25.411933860282772</v>
      </c>
      <c r="AQ46" s="24">
        <v>18.86690602930777</v>
      </c>
      <c r="AR46" s="24">
        <v>139.296700408195</v>
      </c>
      <c r="AS46" s="24">
        <v>94.0181486040135</v>
      </c>
      <c r="AT46" s="24">
        <v>651.0399211043984</v>
      </c>
      <c r="AU46" s="24">
        <v>130.61740236248016</v>
      </c>
      <c r="AV46" s="24">
        <v>401.9160928493089</v>
      </c>
      <c r="AW46" s="24">
        <v>1642.8823489969984</v>
      </c>
      <c r="AX46" s="24">
        <v>49.23034081891653</v>
      </c>
      <c r="AY46" s="24">
        <v>107.36794875325242</v>
      </c>
      <c r="AZ46" s="24">
        <v>16.41856643874328</v>
      </c>
      <c r="BA46" s="24">
        <v>714.8251812340678</v>
      </c>
      <c r="BB46" s="24">
        <v>352.3689733606746</v>
      </c>
      <c r="BC46" s="24">
        <v>8.024575257058824</v>
      </c>
      <c r="BD46" s="24">
        <v>311.5264251520631</v>
      </c>
      <c r="BE46" s="24">
        <v>18.087488732729344</v>
      </c>
      <c r="BF46" s="24">
        <v>17.455610620677284</v>
      </c>
      <c r="BG46" s="24">
        <v>59.71175809121132</v>
      </c>
      <c r="BH46" s="24">
        <v>36.32746944880775</v>
      </c>
      <c r="BI46" s="24">
        <v>0</v>
      </c>
      <c r="BJ46" s="25">
        <f t="shared" si="2"/>
        <v>7757.0587282027045</v>
      </c>
      <c r="BK46" s="24">
        <v>3139.6857637202315</v>
      </c>
      <c r="BL46" s="24">
        <v>0</v>
      </c>
      <c r="BM46" s="24">
        <v>0</v>
      </c>
      <c r="BN46" s="24">
        <v>0</v>
      </c>
      <c r="BO46" s="24">
        <v>0</v>
      </c>
      <c r="BP46" s="24">
        <v>1890.4458267415157</v>
      </c>
      <c r="BQ46" s="24">
        <v>611.0323291298458</v>
      </c>
      <c r="BR46" s="25">
        <f t="shared" si="3"/>
        <v>13398.222647794299</v>
      </c>
    </row>
    <row r="47" spans="1:70" ht="12.75">
      <c r="A47" s="20" t="s">
        <v>53</v>
      </c>
      <c r="B47" s="23" t="s">
        <v>181</v>
      </c>
      <c r="C47" s="24">
        <v>51.579068490636466</v>
      </c>
      <c r="D47" s="24">
        <v>0.6927345287571651</v>
      </c>
      <c r="E47" s="24">
        <v>5.844202418285455</v>
      </c>
      <c r="F47" s="24">
        <v>0.016088958516180373</v>
      </c>
      <c r="G47" s="24">
        <v>0</v>
      </c>
      <c r="H47" s="24">
        <v>0</v>
      </c>
      <c r="I47" s="24">
        <v>0.30038379980171326</v>
      </c>
      <c r="J47" s="24">
        <v>3.6464583662002337</v>
      </c>
      <c r="K47" s="24">
        <v>80.91995372282923</v>
      </c>
      <c r="L47" s="24">
        <v>8.380699872312086</v>
      </c>
      <c r="M47" s="24">
        <v>35.33286762059106</v>
      </c>
      <c r="N47" s="24">
        <v>3.1298144874101506</v>
      </c>
      <c r="O47" s="24">
        <v>0.48668457722519937</v>
      </c>
      <c r="P47" s="24">
        <v>15.424573374056768</v>
      </c>
      <c r="Q47" s="24">
        <v>12.389659819030436</v>
      </c>
      <c r="R47" s="24">
        <v>5.003351613800039</v>
      </c>
      <c r="S47" s="24">
        <v>13.690980226442234</v>
      </c>
      <c r="T47" s="24">
        <v>104.7507072441002</v>
      </c>
      <c r="U47" s="24">
        <v>15.7388399505175</v>
      </c>
      <c r="V47" s="24">
        <v>22.222782244988608</v>
      </c>
      <c r="W47" s="24">
        <v>24.65034898138355</v>
      </c>
      <c r="X47" s="24">
        <v>28.89435361131398</v>
      </c>
      <c r="Y47" s="24">
        <v>31.303652231551926</v>
      </c>
      <c r="Z47" s="24">
        <v>2.145273557777496</v>
      </c>
      <c r="AA47" s="24">
        <v>13.09686570711855</v>
      </c>
      <c r="AB47" s="24">
        <v>5.897406500212545</v>
      </c>
      <c r="AC47" s="24">
        <v>5.6167191469932405</v>
      </c>
      <c r="AD47" s="24">
        <v>3.8432017499866102</v>
      </c>
      <c r="AE47" s="24">
        <v>7.0859170874875606</v>
      </c>
      <c r="AF47" s="24">
        <v>6.907517841619477</v>
      </c>
      <c r="AG47" s="24">
        <v>0</v>
      </c>
      <c r="AH47" s="24">
        <v>79.2518796385928</v>
      </c>
      <c r="AI47" s="24">
        <v>3.180709012588454</v>
      </c>
      <c r="AJ47" s="24">
        <v>239.98749352420512</v>
      </c>
      <c r="AK47" s="24">
        <v>103.6879408127144</v>
      </c>
      <c r="AL47" s="24">
        <v>124.17902457511573</v>
      </c>
      <c r="AM47" s="24">
        <v>26.85168117921577</v>
      </c>
      <c r="AN47" s="24">
        <v>15.305116520996005</v>
      </c>
      <c r="AO47" s="24">
        <v>78.86357550460572</v>
      </c>
      <c r="AP47" s="24">
        <v>10.633483063330214</v>
      </c>
      <c r="AQ47" s="24">
        <v>10.457673062172006</v>
      </c>
      <c r="AR47" s="24">
        <v>104.35604032639623</v>
      </c>
      <c r="AS47" s="24">
        <v>26.855715747872782</v>
      </c>
      <c r="AT47" s="24">
        <v>35.97657785437913</v>
      </c>
      <c r="AU47" s="24">
        <v>94.59109121348894</v>
      </c>
      <c r="AV47" s="24">
        <v>31.690016180677862</v>
      </c>
      <c r="AW47" s="24">
        <v>448.3820368460808</v>
      </c>
      <c r="AX47" s="24">
        <v>256.5784264663806</v>
      </c>
      <c r="AY47" s="24">
        <v>29.38714112975129</v>
      </c>
      <c r="AZ47" s="24">
        <v>4.691948991322741</v>
      </c>
      <c r="BA47" s="24">
        <v>249.9876928880733</v>
      </c>
      <c r="BB47" s="24">
        <v>39.07247094687686</v>
      </c>
      <c r="BC47" s="24">
        <v>19.350971566535236</v>
      </c>
      <c r="BD47" s="24">
        <v>180.32490112750975</v>
      </c>
      <c r="BE47" s="24">
        <v>16.94792619284529</v>
      </c>
      <c r="BF47" s="24">
        <v>6.524576250280578</v>
      </c>
      <c r="BG47" s="24">
        <v>45.43611751886219</v>
      </c>
      <c r="BH47" s="24">
        <v>19.840774165499052</v>
      </c>
      <c r="BI47" s="24">
        <v>0</v>
      </c>
      <c r="BJ47" s="25">
        <f t="shared" si="2"/>
        <v>2811.3841100373147</v>
      </c>
      <c r="BK47" s="24">
        <v>4146.8</v>
      </c>
      <c r="BL47" s="24">
        <v>0</v>
      </c>
      <c r="BM47" s="24">
        <v>0</v>
      </c>
      <c r="BN47" s="24">
        <v>0</v>
      </c>
      <c r="BO47" s="24">
        <v>0</v>
      </c>
      <c r="BP47" s="24">
        <v>385</v>
      </c>
      <c r="BQ47" s="24">
        <v>127.1</v>
      </c>
      <c r="BR47" s="25">
        <f t="shared" si="3"/>
        <v>7470.284110037315</v>
      </c>
    </row>
    <row r="48" spans="1:70" ht="12.75">
      <c r="A48" s="20" t="s">
        <v>54</v>
      </c>
      <c r="B48" s="23" t="s">
        <v>182</v>
      </c>
      <c r="C48" s="24">
        <v>6.9134686889718635</v>
      </c>
      <c r="D48" s="24">
        <v>1.4028659360597835</v>
      </c>
      <c r="E48" s="24">
        <v>0.6102224260976342</v>
      </c>
      <c r="F48" s="24">
        <v>0.033023015440287656</v>
      </c>
      <c r="G48" s="24">
        <v>0</v>
      </c>
      <c r="H48" s="24">
        <v>0</v>
      </c>
      <c r="I48" s="24">
        <v>0.5247412843266803</v>
      </c>
      <c r="J48" s="24">
        <v>3.7821105159096366</v>
      </c>
      <c r="K48" s="24">
        <v>93.28911477318275</v>
      </c>
      <c r="L48" s="24">
        <v>3.330364234614581</v>
      </c>
      <c r="M48" s="24">
        <v>21.447958518439854</v>
      </c>
      <c r="N48" s="24">
        <v>5.201739000644554</v>
      </c>
      <c r="O48" s="24">
        <v>0.9049633928820036</v>
      </c>
      <c r="P48" s="24">
        <v>13.42085023499886</v>
      </c>
      <c r="Q48" s="24">
        <v>16.181441671567573</v>
      </c>
      <c r="R48" s="24">
        <v>24.40000000144324</v>
      </c>
      <c r="S48" s="24">
        <v>5.224292204552485</v>
      </c>
      <c r="T48" s="24">
        <v>97.73785465270204</v>
      </c>
      <c r="U48" s="24">
        <v>27.809591614249833</v>
      </c>
      <c r="V48" s="24">
        <v>26.728397850992458</v>
      </c>
      <c r="W48" s="24">
        <v>50.01315228877213</v>
      </c>
      <c r="X48" s="24">
        <v>31.787725910622434</v>
      </c>
      <c r="Y48" s="24">
        <v>43.895589503577746</v>
      </c>
      <c r="Z48" s="24">
        <v>2.8071402195600244</v>
      </c>
      <c r="AA48" s="24">
        <v>19.04238990283391</v>
      </c>
      <c r="AB48" s="24">
        <v>10.869190899304623</v>
      </c>
      <c r="AC48" s="24">
        <v>5.714132731693541</v>
      </c>
      <c r="AD48" s="24">
        <v>52.042948811535624</v>
      </c>
      <c r="AE48" s="24">
        <v>11.056431038948851</v>
      </c>
      <c r="AF48" s="24">
        <v>14.303644224664133</v>
      </c>
      <c r="AG48" s="24">
        <v>0</v>
      </c>
      <c r="AH48" s="24">
        <v>34.60940202173695</v>
      </c>
      <c r="AI48" s="24">
        <v>3.5752985641287895</v>
      </c>
      <c r="AJ48" s="24">
        <v>228.38426906061218</v>
      </c>
      <c r="AK48" s="24">
        <v>48.6630390282934</v>
      </c>
      <c r="AL48" s="24">
        <v>219.23150232062434</v>
      </c>
      <c r="AM48" s="24">
        <v>81.73433565338941</v>
      </c>
      <c r="AN48" s="24">
        <v>90.48883819817685</v>
      </c>
      <c r="AO48" s="24">
        <v>52.804885625168446</v>
      </c>
      <c r="AP48" s="24">
        <v>13.447124956739582</v>
      </c>
      <c r="AQ48" s="24">
        <v>10.229155838544282</v>
      </c>
      <c r="AR48" s="24">
        <v>72.74532784935018</v>
      </c>
      <c r="AS48" s="24">
        <v>37.6459716812974</v>
      </c>
      <c r="AT48" s="24">
        <v>1837.9280965304342</v>
      </c>
      <c r="AU48" s="24">
        <v>2174.964058927999</v>
      </c>
      <c r="AV48" s="24">
        <v>2674.949031450365</v>
      </c>
      <c r="AW48" s="24">
        <v>132.96228626432043</v>
      </c>
      <c r="AX48" s="24">
        <v>153.72733868631633</v>
      </c>
      <c r="AY48" s="24">
        <v>168.33650583053966</v>
      </c>
      <c r="AZ48" s="24">
        <v>8.596381475729345</v>
      </c>
      <c r="BA48" s="24">
        <v>644.7252129090788</v>
      </c>
      <c r="BB48" s="24">
        <v>0</v>
      </c>
      <c r="BC48" s="24">
        <v>3.3664475828057263</v>
      </c>
      <c r="BD48" s="24">
        <v>165.7607879298896</v>
      </c>
      <c r="BE48" s="24">
        <v>8.778697658571035</v>
      </c>
      <c r="BF48" s="24">
        <v>5.492700971948537</v>
      </c>
      <c r="BG48" s="24">
        <v>28.893587690504006</v>
      </c>
      <c r="BH48" s="24">
        <v>19.83382715889769</v>
      </c>
      <c r="BI48" s="24">
        <v>0</v>
      </c>
      <c r="BJ48" s="25">
        <f t="shared" si="2"/>
        <v>9512.349457414051</v>
      </c>
      <c r="BK48" s="24">
        <v>1755.1540414712417</v>
      </c>
      <c r="BL48" s="24">
        <v>0</v>
      </c>
      <c r="BM48" s="24">
        <v>0</v>
      </c>
      <c r="BN48" s="24">
        <v>0</v>
      </c>
      <c r="BO48" s="24">
        <v>0</v>
      </c>
      <c r="BP48" s="24">
        <v>1327.39389855214</v>
      </c>
      <c r="BQ48" s="24">
        <v>666.34909208686</v>
      </c>
      <c r="BR48" s="25">
        <f t="shared" si="3"/>
        <v>13261.246489524294</v>
      </c>
    </row>
    <row r="49" spans="1:70" ht="12.75">
      <c r="A49" s="20" t="s">
        <v>55</v>
      </c>
      <c r="B49" s="23" t="s">
        <v>183</v>
      </c>
      <c r="C49" s="24">
        <v>0</v>
      </c>
      <c r="D49" s="24">
        <v>0</v>
      </c>
      <c r="E49" s="24">
        <v>0</v>
      </c>
      <c r="F49" s="24">
        <v>0.10138259270319729</v>
      </c>
      <c r="G49" s="24">
        <v>0</v>
      </c>
      <c r="H49" s="24">
        <v>0</v>
      </c>
      <c r="I49" s="24">
        <v>0.22203776162327837</v>
      </c>
      <c r="J49" s="24">
        <v>0.7029229603491016</v>
      </c>
      <c r="K49" s="24">
        <v>97.34317633041485</v>
      </c>
      <c r="L49" s="24">
        <v>8.977206406635718</v>
      </c>
      <c r="M49" s="24">
        <v>18.868114295491836</v>
      </c>
      <c r="N49" s="24">
        <v>9.238478274887935</v>
      </c>
      <c r="O49" s="24">
        <v>0.2546305673268383</v>
      </c>
      <c r="P49" s="24">
        <v>5.4861814413491485</v>
      </c>
      <c r="Q49" s="24">
        <v>11.772133156181022</v>
      </c>
      <c r="R49" s="24">
        <v>22.739589903105756</v>
      </c>
      <c r="S49" s="24">
        <v>19.35816362551249</v>
      </c>
      <c r="T49" s="24">
        <v>82.64041401610719</v>
      </c>
      <c r="U49" s="24">
        <v>20.81805200668992</v>
      </c>
      <c r="V49" s="24">
        <v>21.573693314982837</v>
      </c>
      <c r="W49" s="24">
        <v>18.696937189946674</v>
      </c>
      <c r="X49" s="24">
        <v>26.398433005946963</v>
      </c>
      <c r="Y49" s="24">
        <v>9.187126203281265</v>
      </c>
      <c r="Z49" s="24">
        <v>0.32879497394135315</v>
      </c>
      <c r="AA49" s="24">
        <v>21.991904426435212</v>
      </c>
      <c r="AB49" s="24">
        <v>14.214314453439703</v>
      </c>
      <c r="AC49" s="24">
        <v>34.75972488625712</v>
      </c>
      <c r="AD49" s="24">
        <v>21.710058821993414</v>
      </c>
      <c r="AE49" s="24">
        <v>14.24580453996196</v>
      </c>
      <c r="AF49" s="24">
        <v>12.481804711275315</v>
      </c>
      <c r="AG49" s="24">
        <v>0</v>
      </c>
      <c r="AH49" s="24">
        <v>63.86707474321089</v>
      </c>
      <c r="AI49" s="24">
        <v>0</v>
      </c>
      <c r="AJ49" s="24">
        <v>435.4211385059009</v>
      </c>
      <c r="AK49" s="24">
        <v>39.71337653630937</v>
      </c>
      <c r="AL49" s="24">
        <v>935.0450079582027</v>
      </c>
      <c r="AM49" s="24">
        <v>1198.1982750361153</v>
      </c>
      <c r="AN49" s="24">
        <v>457.78630236063236</v>
      </c>
      <c r="AO49" s="24">
        <v>122.50274245607379</v>
      </c>
      <c r="AP49" s="24">
        <v>0.76013311453617</v>
      </c>
      <c r="AQ49" s="24">
        <v>9.016866789133942</v>
      </c>
      <c r="AR49" s="24">
        <v>563.5766916296626</v>
      </c>
      <c r="AS49" s="24">
        <v>219.51102779834474</v>
      </c>
      <c r="AT49" s="24">
        <v>201.32788931596505</v>
      </c>
      <c r="AU49" s="24">
        <v>175.7394955752554</v>
      </c>
      <c r="AV49" s="24">
        <v>460.54230366313425</v>
      </c>
      <c r="AW49" s="24">
        <v>1031.052226070817</v>
      </c>
      <c r="AX49" s="24">
        <v>54.42145338300513</v>
      </c>
      <c r="AY49" s="24">
        <v>93.02007015580242</v>
      </c>
      <c r="AZ49" s="24">
        <v>157.14421224877887</v>
      </c>
      <c r="BA49" s="24">
        <v>665.3256021210723</v>
      </c>
      <c r="BB49" s="24">
        <v>507.10984415418966</v>
      </c>
      <c r="BC49" s="24">
        <v>467.6393245824286</v>
      </c>
      <c r="BD49" s="24">
        <v>252.41700939294802</v>
      </c>
      <c r="BE49" s="24">
        <v>3.1204459007506338</v>
      </c>
      <c r="BF49" s="24">
        <v>92.02472975387155</v>
      </c>
      <c r="BG49" s="24">
        <v>133.76109198662866</v>
      </c>
      <c r="BH49" s="24">
        <v>31.150209183254663</v>
      </c>
      <c r="BI49" s="24">
        <v>0</v>
      </c>
      <c r="BJ49" s="25">
        <f t="shared" si="2"/>
        <v>8865.305624281867</v>
      </c>
      <c r="BK49" s="24">
        <v>25612.826998355224</v>
      </c>
      <c r="BL49" s="24">
        <v>0</v>
      </c>
      <c r="BM49" s="24">
        <v>117.9</v>
      </c>
      <c r="BN49" s="24">
        <v>61.8234671042821</v>
      </c>
      <c r="BO49" s="24">
        <v>0</v>
      </c>
      <c r="BP49" s="24">
        <v>48.9255924836941</v>
      </c>
      <c r="BQ49" s="24">
        <v>7.703259004453699</v>
      </c>
      <c r="BR49" s="25">
        <f t="shared" si="3"/>
        <v>34714.484941229515</v>
      </c>
    </row>
    <row r="50" spans="1:70" ht="12.75">
      <c r="A50" s="20" t="s">
        <v>56</v>
      </c>
      <c r="B50" s="23" t="s">
        <v>184</v>
      </c>
      <c r="C50" s="24">
        <v>23.113353465401914</v>
      </c>
      <c r="D50" s="24">
        <v>0</v>
      </c>
      <c r="E50" s="24">
        <v>0.0777251752755458</v>
      </c>
      <c r="F50" s="24">
        <v>0.050278887409061904</v>
      </c>
      <c r="G50" s="24">
        <v>0</v>
      </c>
      <c r="H50" s="24">
        <v>0</v>
      </c>
      <c r="I50" s="24">
        <v>0.5853355326861582</v>
      </c>
      <c r="J50" s="24">
        <v>12.49290145574571</v>
      </c>
      <c r="K50" s="24">
        <v>148.38063472384692</v>
      </c>
      <c r="L50" s="24">
        <v>2.9180074699447625</v>
      </c>
      <c r="M50" s="24">
        <v>27.22756091555986</v>
      </c>
      <c r="N50" s="24">
        <v>3.7169739425174386</v>
      </c>
      <c r="O50" s="24">
        <v>1.614620623602661</v>
      </c>
      <c r="P50" s="24">
        <v>7.901648482702544</v>
      </c>
      <c r="Q50" s="24">
        <v>17.898018085132993</v>
      </c>
      <c r="R50" s="24">
        <v>51.645465758459935</v>
      </c>
      <c r="S50" s="24">
        <v>15.682690634798389</v>
      </c>
      <c r="T50" s="24">
        <v>97.9503335722332</v>
      </c>
      <c r="U50" s="24">
        <v>23.95710894613755</v>
      </c>
      <c r="V50" s="24">
        <v>47.03252681712266</v>
      </c>
      <c r="W50" s="24">
        <v>45.41743488358537</v>
      </c>
      <c r="X50" s="24">
        <v>84.62676038073556</v>
      </c>
      <c r="Y50" s="24">
        <v>71.87761103402343</v>
      </c>
      <c r="Z50" s="24">
        <v>0.4612509017916104</v>
      </c>
      <c r="AA50" s="24">
        <v>42.49687218563703</v>
      </c>
      <c r="AB50" s="24">
        <v>9.07298440459756</v>
      </c>
      <c r="AC50" s="24">
        <v>15.765881397770604</v>
      </c>
      <c r="AD50" s="24">
        <v>19.715117908674387</v>
      </c>
      <c r="AE50" s="24">
        <v>16.234470211689985</v>
      </c>
      <c r="AF50" s="24">
        <v>6.5041381999744505</v>
      </c>
      <c r="AG50" s="24">
        <v>0</v>
      </c>
      <c r="AH50" s="24">
        <v>22.211747934285505</v>
      </c>
      <c r="AI50" s="24">
        <v>1.44756494217929</v>
      </c>
      <c r="AJ50" s="24">
        <v>336.4773286333904</v>
      </c>
      <c r="AK50" s="24">
        <v>168.8577458011725</v>
      </c>
      <c r="AL50" s="24">
        <v>473.6834236149705</v>
      </c>
      <c r="AM50" s="24">
        <v>100.35156608252461</v>
      </c>
      <c r="AN50" s="24">
        <v>37.27162352419375</v>
      </c>
      <c r="AO50" s="24">
        <v>263.6691784725827</v>
      </c>
      <c r="AP50" s="24">
        <v>165.0673981587972</v>
      </c>
      <c r="AQ50" s="24">
        <v>133.49118108680855</v>
      </c>
      <c r="AR50" s="24">
        <v>285.1983258050326</v>
      </c>
      <c r="AS50" s="24">
        <v>146.53504667588567</v>
      </c>
      <c r="AT50" s="24">
        <v>112.31849005154444</v>
      </c>
      <c r="AU50" s="24">
        <v>49.29890657710544</v>
      </c>
      <c r="AV50" s="24">
        <v>90.0801825564146</v>
      </c>
      <c r="AW50" s="24">
        <v>32.056513048738616</v>
      </c>
      <c r="AX50" s="24">
        <v>204.66399850901382</v>
      </c>
      <c r="AY50" s="24">
        <v>265.8797016820725</v>
      </c>
      <c r="AZ50" s="24">
        <v>45.198955692157874</v>
      </c>
      <c r="BA50" s="24">
        <v>598.0373773889911</v>
      </c>
      <c r="BB50" s="24">
        <v>48.07507822897756</v>
      </c>
      <c r="BC50" s="24">
        <v>35.80687583945653</v>
      </c>
      <c r="BD50" s="24">
        <v>120.23232991319446</v>
      </c>
      <c r="BE50" s="24">
        <v>36.38406622441499</v>
      </c>
      <c r="BF50" s="24">
        <v>10.507656160492935</v>
      </c>
      <c r="BG50" s="24">
        <v>119.2352364662029</v>
      </c>
      <c r="BH50" s="24">
        <v>19.17263110898073</v>
      </c>
      <c r="BI50" s="24">
        <v>0</v>
      </c>
      <c r="BJ50" s="25">
        <f t="shared" si="2"/>
        <v>4715.627836176639</v>
      </c>
      <c r="BK50" s="24">
        <v>1739.1412119744314</v>
      </c>
      <c r="BL50" s="24">
        <v>0</v>
      </c>
      <c r="BM50" s="24">
        <v>0</v>
      </c>
      <c r="BN50" s="24">
        <v>0</v>
      </c>
      <c r="BO50" s="24">
        <v>0</v>
      </c>
      <c r="BP50" s="24">
        <v>274.208199658274</v>
      </c>
      <c r="BQ50" s="24">
        <v>25.586628691356722</v>
      </c>
      <c r="BR50" s="25">
        <f t="shared" si="3"/>
        <v>6754.563876500702</v>
      </c>
    </row>
    <row r="51" spans="1:70" ht="12.75">
      <c r="A51" s="20" t="s">
        <v>57</v>
      </c>
      <c r="B51" s="23" t="s">
        <v>185</v>
      </c>
      <c r="C51" s="24">
        <v>0</v>
      </c>
      <c r="D51" s="24">
        <v>0</v>
      </c>
      <c r="E51" s="24">
        <v>0</v>
      </c>
      <c r="F51" s="24">
        <v>0.14788089977808527</v>
      </c>
      <c r="G51" s="24">
        <v>0</v>
      </c>
      <c r="H51" s="24">
        <v>0</v>
      </c>
      <c r="I51" s="24">
        <v>1.0329777669771891</v>
      </c>
      <c r="J51" s="24">
        <v>4.684332568707991</v>
      </c>
      <c r="K51" s="24">
        <v>37.20732427146548</v>
      </c>
      <c r="L51" s="24">
        <v>1.1072444000901989</v>
      </c>
      <c r="M51" s="24">
        <v>3.5777129708943716</v>
      </c>
      <c r="N51" s="24">
        <v>2.7550645052638494</v>
      </c>
      <c r="O51" s="24">
        <v>0.2269205840539689</v>
      </c>
      <c r="P51" s="24">
        <v>6.067112713394745</v>
      </c>
      <c r="Q51" s="24">
        <v>3.8972448560475916</v>
      </c>
      <c r="R51" s="24">
        <v>87.674429153006</v>
      </c>
      <c r="S51" s="24">
        <v>15.444420849214652</v>
      </c>
      <c r="T51" s="24">
        <v>113.93072346937345</v>
      </c>
      <c r="U51" s="24">
        <v>20.84213733117598</v>
      </c>
      <c r="V51" s="24">
        <v>24.18185690040176</v>
      </c>
      <c r="W51" s="24">
        <v>70.16552366031263</v>
      </c>
      <c r="X51" s="24">
        <v>36.992894103904376</v>
      </c>
      <c r="Y51" s="24">
        <v>33.71752857761155</v>
      </c>
      <c r="Z51" s="24">
        <v>0.72424860078024</v>
      </c>
      <c r="AA51" s="24">
        <v>18.36003426805803</v>
      </c>
      <c r="AB51" s="24">
        <v>71.85448707728003</v>
      </c>
      <c r="AC51" s="24">
        <v>1.4332765645631858</v>
      </c>
      <c r="AD51" s="24">
        <v>34.57197057186648</v>
      </c>
      <c r="AE51" s="24">
        <v>23.50214600445151</v>
      </c>
      <c r="AF51" s="24">
        <v>1.4000720651464307</v>
      </c>
      <c r="AG51" s="24">
        <v>0</v>
      </c>
      <c r="AH51" s="24">
        <v>31.399912711272428</v>
      </c>
      <c r="AI51" s="24">
        <v>5.143608149173609</v>
      </c>
      <c r="AJ51" s="24">
        <v>146.17908707324594</v>
      </c>
      <c r="AK51" s="24">
        <v>43.890304127021636</v>
      </c>
      <c r="AL51" s="24">
        <v>1674.4059657329958</v>
      </c>
      <c r="AM51" s="24">
        <v>90.88664358621078</v>
      </c>
      <c r="AN51" s="24">
        <v>29.006516553408083</v>
      </c>
      <c r="AO51" s="24">
        <v>52.44571053656182</v>
      </c>
      <c r="AP51" s="24">
        <v>43.535979664081026</v>
      </c>
      <c r="AQ51" s="24">
        <v>17.663382607832276</v>
      </c>
      <c r="AR51" s="24">
        <v>240.87184150525744</v>
      </c>
      <c r="AS51" s="24">
        <v>192.27746599513387</v>
      </c>
      <c r="AT51" s="24">
        <v>506.6028719855135</v>
      </c>
      <c r="AU51" s="24">
        <v>184.9224183539301</v>
      </c>
      <c r="AV51" s="24">
        <v>330.0079053817174</v>
      </c>
      <c r="AW51" s="24">
        <v>65.1435148407873</v>
      </c>
      <c r="AX51" s="24">
        <v>77.13627434601486</v>
      </c>
      <c r="AY51" s="24">
        <v>1359.025565723917</v>
      </c>
      <c r="AZ51" s="24">
        <v>109.28881853582395</v>
      </c>
      <c r="BA51" s="24">
        <v>393.9957797883046</v>
      </c>
      <c r="BB51" s="24">
        <v>413.2943407182785</v>
      </c>
      <c r="BC51" s="24">
        <v>33.442298454658264</v>
      </c>
      <c r="BD51" s="24">
        <v>160.32952017075021</v>
      </c>
      <c r="BE51" s="24">
        <v>19.09787809891996</v>
      </c>
      <c r="BF51" s="24">
        <v>54.172563017988004</v>
      </c>
      <c r="BG51" s="24">
        <v>50.24676774640558</v>
      </c>
      <c r="BH51" s="24">
        <v>2.1679838913419616</v>
      </c>
      <c r="BI51" s="24">
        <v>0</v>
      </c>
      <c r="BJ51" s="25">
        <f t="shared" si="2"/>
        <v>6942.080484030366</v>
      </c>
      <c r="BK51" s="24">
        <v>55.75872363648574</v>
      </c>
      <c r="BL51" s="24">
        <v>0</v>
      </c>
      <c r="BM51" s="24">
        <v>0</v>
      </c>
      <c r="BN51" s="24">
        <v>3377.374206743307</v>
      </c>
      <c r="BO51" s="24">
        <v>0</v>
      </c>
      <c r="BP51" s="24">
        <v>2209.657928029056</v>
      </c>
      <c r="BQ51" s="24">
        <v>539.6791022074527</v>
      </c>
      <c r="BR51" s="25">
        <f t="shared" si="3"/>
        <v>13124.550444646668</v>
      </c>
    </row>
    <row r="52" spans="1:70" ht="12.75">
      <c r="A52" s="20" t="s">
        <v>58</v>
      </c>
      <c r="B52" s="23" t="s">
        <v>104</v>
      </c>
      <c r="C52" s="24">
        <v>0</v>
      </c>
      <c r="D52" s="24">
        <v>0</v>
      </c>
      <c r="E52" s="24">
        <v>0</v>
      </c>
      <c r="F52" s="24">
        <v>0.005608189733552998</v>
      </c>
      <c r="G52" s="24">
        <v>0</v>
      </c>
      <c r="H52" s="24">
        <v>0</v>
      </c>
      <c r="I52" s="24">
        <v>0.6285910565352745</v>
      </c>
      <c r="J52" s="24">
        <v>1.1055468010357636</v>
      </c>
      <c r="K52" s="24">
        <v>12.391918367966719</v>
      </c>
      <c r="L52" s="24">
        <v>0.1868283697467837</v>
      </c>
      <c r="M52" s="24">
        <v>2.7992793491812513</v>
      </c>
      <c r="N52" s="24">
        <v>0</v>
      </c>
      <c r="O52" s="24">
        <v>0.4405558350075686</v>
      </c>
      <c r="P52" s="24">
        <v>0.23275320538796748</v>
      </c>
      <c r="Q52" s="24">
        <v>0.17547224573965514</v>
      </c>
      <c r="R52" s="24">
        <v>0.6118996597590624</v>
      </c>
      <c r="S52" s="24">
        <v>32.58553843428335</v>
      </c>
      <c r="T52" s="24">
        <v>831.3815781288487</v>
      </c>
      <c r="U52" s="24">
        <v>13.39978980366576</v>
      </c>
      <c r="V52" s="24">
        <v>5.964588567004969</v>
      </c>
      <c r="W52" s="24">
        <v>68.6642314992647</v>
      </c>
      <c r="X52" s="24">
        <v>11.135233784996679</v>
      </c>
      <c r="Y52" s="24">
        <v>15.476042927265732</v>
      </c>
      <c r="Z52" s="24">
        <v>20.27315612052455</v>
      </c>
      <c r="AA52" s="24">
        <v>29.16206449872013</v>
      </c>
      <c r="AB52" s="24">
        <v>2.4833401841350256</v>
      </c>
      <c r="AC52" s="24">
        <v>13.29427841854392</v>
      </c>
      <c r="AD52" s="24">
        <v>19.66883213497521</v>
      </c>
      <c r="AE52" s="24">
        <v>11.839561951566973</v>
      </c>
      <c r="AF52" s="24">
        <v>1.4863047050914982E-07</v>
      </c>
      <c r="AG52" s="24">
        <v>0</v>
      </c>
      <c r="AH52" s="24">
        <v>7.678877958281021</v>
      </c>
      <c r="AI52" s="24">
        <v>0</v>
      </c>
      <c r="AJ52" s="24">
        <v>9.338456958906978</v>
      </c>
      <c r="AK52" s="24">
        <v>6.581717514568702</v>
      </c>
      <c r="AL52" s="24">
        <v>58.66584295897593</v>
      </c>
      <c r="AM52" s="24">
        <v>0</v>
      </c>
      <c r="AN52" s="24">
        <v>1.702878179146213</v>
      </c>
      <c r="AO52" s="24">
        <v>0</v>
      </c>
      <c r="AP52" s="24">
        <v>0</v>
      </c>
      <c r="AQ52" s="24">
        <v>0</v>
      </c>
      <c r="AR52" s="24">
        <v>0</v>
      </c>
      <c r="AS52" s="24">
        <v>4.112500515890219</v>
      </c>
      <c r="AT52" s="24">
        <v>0.07014952213065882</v>
      </c>
      <c r="AU52" s="24">
        <v>0</v>
      </c>
      <c r="AV52" s="24">
        <v>0</v>
      </c>
      <c r="AW52" s="24">
        <v>0</v>
      </c>
      <c r="AX52" s="24">
        <v>1.6257484336775636</v>
      </c>
      <c r="AY52" s="24">
        <v>22.106422482895294</v>
      </c>
      <c r="AZ52" s="24">
        <v>236.11227202021246</v>
      </c>
      <c r="BA52" s="24">
        <v>142.43158440257656</v>
      </c>
      <c r="BB52" s="24">
        <v>173.4134073898234</v>
      </c>
      <c r="BC52" s="24">
        <v>3.671273516336078</v>
      </c>
      <c r="BD52" s="24">
        <v>7.845405628492167</v>
      </c>
      <c r="BE52" s="24">
        <v>1.2947592566647257</v>
      </c>
      <c r="BF52" s="24">
        <v>34.31883721544598</v>
      </c>
      <c r="BG52" s="24">
        <v>1.4679008303781897</v>
      </c>
      <c r="BH52" s="24">
        <v>0.04596965260059437</v>
      </c>
      <c r="BI52" s="24">
        <v>0</v>
      </c>
      <c r="BJ52" s="25">
        <f t="shared" si="2"/>
        <v>1806.3906941195219</v>
      </c>
      <c r="BK52" s="24">
        <v>0</v>
      </c>
      <c r="BL52" s="24">
        <v>127.1</v>
      </c>
      <c r="BM52" s="24">
        <v>1039.6</v>
      </c>
      <c r="BN52" s="24">
        <v>0</v>
      </c>
      <c r="BO52" s="24">
        <v>0</v>
      </c>
      <c r="BP52" s="24">
        <v>1292.6608158904642</v>
      </c>
      <c r="BQ52" s="24">
        <v>385.477174634236</v>
      </c>
      <c r="BR52" s="25">
        <f t="shared" si="3"/>
        <v>4651.228684644222</v>
      </c>
    </row>
    <row r="53" spans="1:70" ht="12.75">
      <c r="A53" s="20" t="s">
        <v>59</v>
      </c>
      <c r="B53" s="23" t="s">
        <v>60</v>
      </c>
      <c r="C53" s="24">
        <v>67.64906440090837</v>
      </c>
      <c r="D53" s="24">
        <v>0</v>
      </c>
      <c r="E53" s="24">
        <v>1.7256574897078796</v>
      </c>
      <c r="F53" s="24">
        <v>0.5646841776336047</v>
      </c>
      <c r="G53" s="24">
        <v>0</v>
      </c>
      <c r="H53" s="24">
        <v>0</v>
      </c>
      <c r="I53" s="24">
        <v>3.7230748327551577</v>
      </c>
      <c r="J53" s="24">
        <v>63.292443610664165</v>
      </c>
      <c r="K53" s="24">
        <v>1639.0692241412619</v>
      </c>
      <c r="L53" s="24">
        <v>59.450645878160124</v>
      </c>
      <c r="M53" s="24">
        <v>120.28220266580465</v>
      </c>
      <c r="N53" s="24">
        <v>231.43552193210076</v>
      </c>
      <c r="O53" s="24">
        <v>16.45238549801379</v>
      </c>
      <c r="P53" s="24">
        <v>139.0733094889714</v>
      </c>
      <c r="Q53" s="24">
        <v>132.82229626308728</v>
      </c>
      <c r="R53" s="24">
        <v>636.6641242972411</v>
      </c>
      <c r="S53" s="24">
        <v>226.10445431089067</v>
      </c>
      <c r="T53" s="24">
        <v>1489.6097880296015</v>
      </c>
      <c r="U53" s="24">
        <v>357.378662237309</v>
      </c>
      <c r="V53" s="24">
        <v>257.7565420454964</v>
      </c>
      <c r="W53" s="24">
        <v>268.77798060331736</v>
      </c>
      <c r="X53" s="24">
        <v>418.24870826958517</v>
      </c>
      <c r="Y53" s="24">
        <v>427.596255523383</v>
      </c>
      <c r="Z53" s="24">
        <v>85.09720889005564</v>
      </c>
      <c r="AA53" s="24">
        <v>431.6127413793172</v>
      </c>
      <c r="AB53" s="24">
        <v>82.73442791806404</v>
      </c>
      <c r="AC53" s="24">
        <v>90.99709581422158</v>
      </c>
      <c r="AD53" s="24">
        <v>405.5584232123973</v>
      </c>
      <c r="AE53" s="24">
        <v>83.3433729869951</v>
      </c>
      <c r="AF53" s="24">
        <v>141.14533020485172</v>
      </c>
      <c r="AG53" s="24">
        <v>0</v>
      </c>
      <c r="AH53" s="24">
        <v>803.8880872573317</v>
      </c>
      <c r="AI53" s="24">
        <v>24.41945419521426</v>
      </c>
      <c r="AJ53" s="24">
        <v>1836.9896887821876</v>
      </c>
      <c r="AK53" s="24">
        <v>990.7072707742338</v>
      </c>
      <c r="AL53" s="24">
        <v>5972.405261991993</v>
      </c>
      <c r="AM53" s="24">
        <v>2111.5552609560227</v>
      </c>
      <c r="AN53" s="24">
        <v>1122.6002857203305</v>
      </c>
      <c r="AO53" s="24">
        <v>388.924421908672</v>
      </c>
      <c r="AP53" s="24">
        <v>32.22311999027236</v>
      </c>
      <c r="AQ53" s="24">
        <v>56.40555852695814</v>
      </c>
      <c r="AR53" s="24">
        <v>1328.457660397158</v>
      </c>
      <c r="AS53" s="24">
        <v>852.837171749311</v>
      </c>
      <c r="AT53" s="24">
        <v>801.2525249475402</v>
      </c>
      <c r="AU53" s="24">
        <v>802.1616975216892</v>
      </c>
      <c r="AV53" s="24">
        <v>1181.8498610295242</v>
      </c>
      <c r="AW53" s="24">
        <v>1071.4384747469826</v>
      </c>
      <c r="AX53" s="24">
        <v>645.5509573953832</v>
      </c>
      <c r="AY53" s="24">
        <v>1908.930529731328</v>
      </c>
      <c r="AZ53" s="24">
        <v>230.5275535605789</v>
      </c>
      <c r="BA53" s="24">
        <v>22140.874649988735</v>
      </c>
      <c r="BB53" s="24">
        <v>824.9705817320752</v>
      </c>
      <c r="BC53" s="24">
        <v>198.3476057438706</v>
      </c>
      <c r="BD53" s="24">
        <v>1100.1064163080937</v>
      </c>
      <c r="BE53" s="24">
        <v>271.2261253420119</v>
      </c>
      <c r="BF53" s="24">
        <v>428.40468298246276</v>
      </c>
      <c r="BG53" s="24">
        <v>818.0895814663531</v>
      </c>
      <c r="BH53" s="24">
        <v>114.2099930987317</v>
      </c>
      <c r="BI53" s="24">
        <v>0</v>
      </c>
      <c r="BJ53" s="25">
        <f t="shared" si="2"/>
        <v>55937.52010394684</v>
      </c>
      <c r="BK53" s="24">
        <v>1676.9109978872377</v>
      </c>
      <c r="BL53" s="24">
        <v>0</v>
      </c>
      <c r="BM53" s="24">
        <v>0</v>
      </c>
      <c r="BN53" s="24">
        <v>1873.1776870748404</v>
      </c>
      <c r="BO53" s="24">
        <v>0</v>
      </c>
      <c r="BP53" s="24">
        <v>9195.283999999994</v>
      </c>
      <c r="BQ53" s="24">
        <v>1399.9644084220663</v>
      </c>
      <c r="BR53" s="25">
        <f t="shared" si="3"/>
        <v>70082.85719733097</v>
      </c>
    </row>
    <row r="54" spans="1:70" ht="12.75">
      <c r="A54" s="20" t="s">
        <v>61</v>
      </c>
      <c r="B54" s="23" t="s">
        <v>186</v>
      </c>
      <c r="C54" s="24">
        <v>3.1094688472498526</v>
      </c>
      <c r="D54" s="24">
        <v>0.01158398218833478</v>
      </c>
      <c r="E54" s="24">
        <v>0.04638821167672041</v>
      </c>
      <c r="F54" s="24">
        <v>0.002747504920716904</v>
      </c>
      <c r="G54" s="24">
        <v>0</v>
      </c>
      <c r="H54" s="24">
        <v>0</v>
      </c>
      <c r="I54" s="24">
        <v>0.08946997507972078</v>
      </c>
      <c r="J54" s="24">
        <v>0.47964050335119224</v>
      </c>
      <c r="K54" s="24">
        <v>25.542272989548614</v>
      </c>
      <c r="L54" s="24">
        <v>0.7427311828921375</v>
      </c>
      <c r="M54" s="24">
        <v>3.972547688074351</v>
      </c>
      <c r="N54" s="24">
        <v>1.072999245974204</v>
      </c>
      <c r="O54" s="24">
        <v>0.1739902182013816</v>
      </c>
      <c r="P54" s="24">
        <v>1.9783621440295793</v>
      </c>
      <c r="Q54" s="24">
        <v>2.5512578801693295</v>
      </c>
      <c r="R54" s="24">
        <v>3.451126759654464</v>
      </c>
      <c r="S54" s="24">
        <v>8.003634600316794</v>
      </c>
      <c r="T54" s="24">
        <v>17.684965949675057</v>
      </c>
      <c r="U54" s="24">
        <v>2.7541408848720534</v>
      </c>
      <c r="V54" s="24">
        <v>3.7342829842191136</v>
      </c>
      <c r="W54" s="24">
        <v>8.125979376827784</v>
      </c>
      <c r="X54" s="24">
        <v>4.529508596457468</v>
      </c>
      <c r="Y54" s="24">
        <v>6.3292346361611225</v>
      </c>
      <c r="Z54" s="24">
        <v>0.35893986291869423</v>
      </c>
      <c r="AA54" s="24">
        <v>2.6094047597889367</v>
      </c>
      <c r="AB54" s="24">
        <v>1.9526351039887062</v>
      </c>
      <c r="AC54" s="24">
        <v>0.7553142339491044</v>
      </c>
      <c r="AD54" s="24">
        <v>13.885431973231332</v>
      </c>
      <c r="AE54" s="24">
        <v>1.4641170766102043</v>
      </c>
      <c r="AF54" s="24">
        <v>2.0730322898833533</v>
      </c>
      <c r="AG54" s="24">
        <v>0</v>
      </c>
      <c r="AH54" s="24">
        <v>2.99398740971896</v>
      </c>
      <c r="AI54" s="24">
        <v>0.0719654080026284</v>
      </c>
      <c r="AJ54" s="24">
        <v>19.91810215437694</v>
      </c>
      <c r="AK54" s="24">
        <v>5.496943809276622</v>
      </c>
      <c r="AL54" s="24">
        <v>7.786597402989073</v>
      </c>
      <c r="AM54" s="24">
        <v>7.414217881369037</v>
      </c>
      <c r="AN54" s="24">
        <v>5.671752159824452</v>
      </c>
      <c r="AO54" s="24">
        <v>5.2933367660695465</v>
      </c>
      <c r="AP54" s="24">
        <v>1.769289184591736</v>
      </c>
      <c r="AQ54" s="24">
        <v>1.4481378315203977</v>
      </c>
      <c r="AR54" s="24">
        <v>9.68362642085128</v>
      </c>
      <c r="AS54" s="24">
        <v>4.334317778334425</v>
      </c>
      <c r="AT54" s="24">
        <v>18.708968920762853</v>
      </c>
      <c r="AU54" s="24">
        <v>2.644732748257828</v>
      </c>
      <c r="AV54" s="24">
        <v>11.133964154704502</v>
      </c>
      <c r="AW54" s="24">
        <v>6.55277682869046</v>
      </c>
      <c r="AX54" s="24">
        <v>2.2400777932541005</v>
      </c>
      <c r="AY54" s="24">
        <v>4.9328014704319845</v>
      </c>
      <c r="AZ54" s="24">
        <v>0.8614684570633366</v>
      </c>
      <c r="BA54" s="24">
        <v>21.831212960262906</v>
      </c>
      <c r="BB54" s="24">
        <v>0</v>
      </c>
      <c r="BC54" s="24">
        <v>0.2993653133531564</v>
      </c>
      <c r="BD54" s="24">
        <v>8.311761397300492</v>
      </c>
      <c r="BE54" s="24">
        <v>0.8862049353394188</v>
      </c>
      <c r="BF54" s="24">
        <v>0.6981925586429416</v>
      </c>
      <c r="BG54" s="24">
        <v>2.694353918639033</v>
      </c>
      <c r="BH54" s="24">
        <v>0.8034653095170097</v>
      </c>
      <c r="BI54" s="24">
        <v>0</v>
      </c>
      <c r="BJ54" s="25">
        <f t="shared" si="2"/>
        <v>271.96683043505544</v>
      </c>
      <c r="BK54" s="24">
        <v>969.45</v>
      </c>
      <c r="BL54" s="24">
        <v>0</v>
      </c>
      <c r="BM54" s="24">
        <v>22809.6</v>
      </c>
      <c r="BN54" s="24">
        <v>0</v>
      </c>
      <c r="BO54" s="24">
        <v>0</v>
      </c>
      <c r="BP54" s="24">
        <v>0</v>
      </c>
      <c r="BQ54" s="24">
        <v>0</v>
      </c>
      <c r="BR54" s="25">
        <f t="shared" si="3"/>
        <v>24051.016830435055</v>
      </c>
    </row>
    <row r="55" spans="1:70" ht="12.75">
      <c r="A55" s="20" t="s">
        <v>62</v>
      </c>
      <c r="B55" s="23" t="s">
        <v>63</v>
      </c>
      <c r="C55" s="24">
        <v>0</v>
      </c>
      <c r="D55" s="24">
        <v>0</v>
      </c>
      <c r="E55" s="24">
        <v>0</v>
      </c>
      <c r="F55" s="24">
        <v>0.0057603426261927685</v>
      </c>
      <c r="G55" s="24">
        <v>0</v>
      </c>
      <c r="H55" s="24">
        <v>0</v>
      </c>
      <c r="I55" s="24">
        <v>0.14969849490690904</v>
      </c>
      <c r="J55" s="24">
        <v>1.5093967011312082</v>
      </c>
      <c r="K55" s="24">
        <v>14.383297393026215</v>
      </c>
      <c r="L55" s="24">
        <v>0.39983109861826366</v>
      </c>
      <c r="M55" s="24">
        <v>0.7703416863798357</v>
      </c>
      <c r="N55" s="24">
        <v>1.0453148401455876</v>
      </c>
      <c r="O55" s="24">
        <v>0.3583673420374926</v>
      </c>
      <c r="P55" s="24">
        <v>0.019420508643779276</v>
      </c>
      <c r="Q55" s="24">
        <v>1.2527548087690388</v>
      </c>
      <c r="R55" s="24">
        <v>3.624359934948134</v>
      </c>
      <c r="S55" s="24">
        <v>1.9732209886933894</v>
      </c>
      <c r="T55" s="24">
        <v>10.005020036684826</v>
      </c>
      <c r="U55" s="24">
        <v>2.9046210755573627</v>
      </c>
      <c r="V55" s="24">
        <v>2.5015917512087014</v>
      </c>
      <c r="W55" s="24">
        <v>11.884287640496536</v>
      </c>
      <c r="X55" s="24">
        <v>8.64813691776713</v>
      </c>
      <c r="Y55" s="24">
        <v>7.28701146768885</v>
      </c>
      <c r="Z55" s="24">
        <v>0.13170664873702564</v>
      </c>
      <c r="AA55" s="24">
        <v>4.723502326932211</v>
      </c>
      <c r="AB55" s="24">
        <v>4.559232296133605</v>
      </c>
      <c r="AC55" s="24">
        <v>0.6958153734956273</v>
      </c>
      <c r="AD55" s="24">
        <v>4.385714568743047</v>
      </c>
      <c r="AE55" s="24">
        <v>1.5533328130067021</v>
      </c>
      <c r="AF55" s="24">
        <v>1.6802477017747535</v>
      </c>
      <c r="AG55" s="24">
        <v>0</v>
      </c>
      <c r="AH55" s="24">
        <v>5.023301088957384</v>
      </c>
      <c r="AI55" s="24">
        <v>0.8637292187948392</v>
      </c>
      <c r="AJ55" s="24">
        <v>16.28923677078865</v>
      </c>
      <c r="AK55" s="24">
        <v>7.785336637806472</v>
      </c>
      <c r="AL55" s="24">
        <v>65.35130271412399</v>
      </c>
      <c r="AM55" s="24">
        <v>7.285095309490036</v>
      </c>
      <c r="AN55" s="24">
        <v>7.3235251456502946</v>
      </c>
      <c r="AO55" s="24">
        <v>2.8339881402513303</v>
      </c>
      <c r="AP55" s="24">
        <v>0.9454302511817143</v>
      </c>
      <c r="AQ55" s="24">
        <v>5.631046876136427</v>
      </c>
      <c r="AR55" s="24">
        <v>12.765407145332357</v>
      </c>
      <c r="AS55" s="24">
        <v>30.66637879936304</v>
      </c>
      <c r="AT55" s="24">
        <v>20.591631014206516</v>
      </c>
      <c r="AU55" s="24">
        <v>17.040695487336947</v>
      </c>
      <c r="AV55" s="24">
        <v>10.536668585934551</v>
      </c>
      <c r="AW55" s="24">
        <v>13.70034355785431</v>
      </c>
      <c r="AX55" s="24">
        <v>3.865123176995178</v>
      </c>
      <c r="AY55" s="24">
        <v>56.255246572367824</v>
      </c>
      <c r="AZ55" s="24">
        <v>0.4692008419552805</v>
      </c>
      <c r="BA55" s="24">
        <v>68.9964387429012</v>
      </c>
      <c r="BB55" s="24">
        <v>1.077805943827072</v>
      </c>
      <c r="BC55" s="24">
        <v>1.5069666195032214</v>
      </c>
      <c r="BD55" s="24">
        <v>13.756604505803287</v>
      </c>
      <c r="BE55" s="24">
        <v>3.4108598541456123</v>
      </c>
      <c r="BF55" s="24">
        <v>5.67542783993432</v>
      </c>
      <c r="BG55" s="24">
        <v>10.35322526116956</v>
      </c>
      <c r="BH55" s="24">
        <v>4.655776733787129</v>
      </c>
      <c r="BI55" s="24">
        <v>0</v>
      </c>
      <c r="BJ55" s="25">
        <f t="shared" si="2"/>
        <v>481.10777759375094</v>
      </c>
      <c r="BK55" s="24">
        <v>718.8322011807651</v>
      </c>
      <c r="BL55" s="24">
        <v>285.1</v>
      </c>
      <c r="BM55" s="24">
        <v>16927.3</v>
      </c>
      <c r="BN55" s="24">
        <v>0</v>
      </c>
      <c r="BO55" s="24">
        <v>0</v>
      </c>
      <c r="BP55" s="24">
        <v>32.3747384250132</v>
      </c>
      <c r="BQ55" s="24">
        <v>5.0973525843849</v>
      </c>
      <c r="BR55" s="25">
        <f t="shared" si="3"/>
        <v>18449.81206978391</v>
      </c>
    </row>
    <row r="56" spans="1:70" ht="12.75">
      <c r="A56" s="20" t="s">
        <v>64</v>
      </c>
      <c r="B56" s="23" t="s">
        <v>187</v>
      </c>
      <c r="C56" s="24">
        <v>230.8094459977788</v>
      </c>
      <c r="D56" s="24">
        <v>0</v>
      </c>
      <c r="E56" s="24">
        <v>0</v>
      </c>
      <c r="F56" s="24">
        <v>0.001143931707146281</v>
      </c>
      <c r="G56" s="24">
        <v>0</v>
      </c>
      <c r="H56" s="24">
        <v>0</v>
      </c>
      <c r="I56" s="24">
        <v>0.015129997966252284</v>
      </c>
      <c r="J56" s="24">
        <v>0.2122925052286114</v>
      </c>
      <c r="K56" s="24">
        <v>111.09387154689558</v>
      </c>
      <c r="L56" s="24">
        <v>0.18608019311376484</v>
      </c>
      <c r="M56" s="24">
        <v>2.026620666580473</v>
      </c>
      <c r="N56" s="24">
        <v>0.05170284001714354</v>
      </c>
      <c r="O56" s="24">
        <v>0.6990458460714435</v>
      </c>
      <c r="P56" s="24">
        <v>0.5589629136293026</v>
      </c>
      <c r="Q56" s="24">
        <v>1.0168591080208635</v>
      </c>
      <c r="R56" s="24">
        <v>1.7311122106752526</v>
      </c>
      <c r="S56" s="24">
        <v>1.601085097015252</v>
      </c>
      <c r="T56" s="24">
        <v>20.668725429856067</v>
      </c>
      <c r="U56" s="24">
        <v>5.756842839372164</v>
      </c>
      <c r="V56" s="24">
        <v>2.8189396947812644</v>
      </c>
      <c r="W56" s="24">
        <v>0.6747254636814141</v>
      </c>
      <c r="X56" s="24">
        <v>0.7064989234543796</v>
      </c>
      <c r="Y56" s="24">
        <v>6.6537092577116095</v>
      </c>
      <c r="Z56" s="24">
        <v>0.3353518999584851</v>
      </c>
      <c r="AA56" s="24">
        <v>1.1516604144959808</v>
      </c>
      <c r="AB56" s="24">
        <v>0.4799297784050793</v>
      </c>
      <c r="AC56" s="24">
        <v>0.8248460720126096</v>
      </c>
      <c r="AD56" s="24">
        <v>5.143478554318688</v>
      </c>
      <c r="AE56" s="24">
        <v>0.7507385366622307</v>
      </c>
      <c r="AF56" s="24">
        <v>1.383022629606066</v>
      </c>
      <c r="AG56" s="24">
        <v>0</v>
      </c>
      <c r="AH56" s="24">
        <v>0.8815729461562557</v>
      </c>
      <c r="AI56" s="24">
        <v>0.0737350905383682</v>
      </c>
      <c r="AJ56" s="24">
        <v>5.489573973532377</v>
      </c>
      <c r="AK56" s="24">
        <v>5.658287599850168</v>
      </c>
      <c r="AL56" s="24">
        <v>7.023080562045567</v>
      </c>
      <c r="AM56" s="24">
        <v>4.30556016949992</v>
      </c>
      <c r="AN56" s="24">
        <v>2.7338518181063223</v>
      </c>
      <c r="AO56" s="24">
        <v>4.80529630512206</v>
      </c>
      <c r="AP56" s="24">
        <v>1.0172199524967114</v>
      </c>
      <c r="AQ56" s="24">
        <v>0.08732024523692762</v>
      </c>
      <c r="AR56" s="24">
        <v>7.924984856843389</v>
      </c>
      <c r="AS56" s="24">
        <v>0.8812821543659515</v>
      </c>
      <c r="AT56" s="24">
        <v>0.020964443891419327</v>
      </c>
      <c r="AU56" s="24">
        <v>0</v>
      </c>
      <c r="AV56" s="24">
        <v>0</v>
      </c>
      <c r="AW56" s="24">
        <v>0.3161822672636125</v>
      </c>
      <c r="AX56" s="24">
        <v>0.7559034415469538</v>
      </c>
      <c r="AY56" s="24">
        <v>2.8057010723313254</v>
      </c>
      <c r="AZ56" s="24">
        <v>2.224459089014365</v>
      </c>
      <c r="BA56" s="24">
        <v>3.372246450489129</v>
      </c>
      <c r="BB56" s="24">
        <v>89.32307532652148</v>
      </c>
      <c r="BC56" s="24">
        <v>7.183774394442901</v>
      </c>
      <c r="BD56" s="24">
        <v>2483.108126464034</v>
      </c>
      <c r="BE56" s="24">
        <v>0.8556142549201317</v>
      </c>
      <c r="BF56" s="24">
        <v>0</v>
      </c>
      <c r="BG56" s="24">
        <v>5.95436230106256</v>
      </c>
      <c r="BH56" s="24">
        <v>0.740914196776694</v>
      </c>
      <c r="BI56" s="24">
        <v>0</v>
      </c>
      <c r="BJ56" s="25">
        <f t="shared" si="2"/>
        <v>3034.8949117251045</v>
      </c>
      <c r="BK56" s="24">
        <v>7336.3648201290935</v>
      </c>
      <c r="BL56" s="24">
        <v>1152.3</v>
      </c>
      <c r="BM56" s="24">
        <v>19153.515854620953</v>
      </c>
      <c r="BN56" s="24">
        <v>0</v>
      </c>
      <c r="BO56" s="24">
        <v>0</v>
      </c>
      <c r="BP56" s="24">
        <v>24.744217598592158</v>
      </c>
      <c r="BQ56" s="24">
        <v>3.895938860383641</v>
      </c>
      <c r="BR56" s="25">
        <f t="shared" si="3"/>
        <v>30705.715742934124</v>
      </c>
    </row>
    <row r="57" spans="1:70" ht="12.75">
      <c r="A57" s="20" t="s">
        <v>65</v>
      </c>
      <c r="B57" s="23" t="s">
        <v>188</v>
      </c>
      <c r="C57" s="24">
        <v>0</v>
      </c>
      <c r="D57" s="24">
        <v>0</v>
      </c>
      <c r="E57" s="24">
        <v>0</v>
      </c>
      <c r="F57" s="24">
        <v>0.04725678411739466</v>
      </c>
      <c r="G57" s="24">
        <v>0</v>
      </c>
      <c r="H57" s="24">
        <v>0</v>
      </c>
      <c r="I57" s="24">
        <v>0.7985489592525435</v>
      </c>
      <c r="J57" s="24">
        <v>1.7359197590424147</v>
      </c>
      <c r="K57" s="24">
        <v>56.46661944060713</v>
      </c>
      <c r="L57" s="24">
        <v>1.0520645685900176</v>
      </c>
      <c r="M57" s="24">
        <v>9.921003677803089</v>
      </c>
      <c r="N57" s="24">
        <v>0</v>
      </c>
      <c r="O57" s="24">
        <v>0.5158303906865537</v>
      </c>
      <c r="P57" s="24">
        <v>4.457033076299547</v>
      </c>
      <c r="Q57" s="24">
        <v>9.752767455605111</v>
      </c>
      <c r="R57" s="24">
        <v>1.4386832599933574</v>
      </c>
      <c r="S57" s="24">
        <v>12.842704734865173</v>
      </c>
      <c r="T57" s="24">
        <v>104.19978840716698</v>
      </c>
      <c r="U57" s="24">
        <v>13.113571605058798</v>
      </c>
      <c r="V57" s="24">
        <v>21.357597401730747</v>
      </c>
      <c r="W57" s="24">
        <v>99.98832353664764</v>
      </c>
      <c r="X57" s="24">
        <v>12.080979822816303</v>
      </c>
      <c r="Y57" s="24">
        <v>11.675013067183581</v>
      </c>
      <c r="Z57" s="24">
        <v>0.27745020667135245</v>
      </c>
      <c r="AA57" s="24">
        <v>2.552955093004514</v>
      </c>
      <c r="AB57" s="24">
        <v>0.821572229758663</v>
      </c>
      <c r="AC57" s="24">
        <v>0.6227640442118606</v>
      </c>
      <c r="AD57" s="24">
        <v>10.454165837376998</v>
      </c>
      <c r="AE57" s="24">
        <v>1.43234723417447</v>
      </c>
      <c r="AF57" s="24">
        <v>8.749075886060094</v>
      </c>
      <c r="AG57" s="24">
        <v>0</v>
      </c>
      <c r="AH57" s="24">
        <v>0.17339950555100025</v>
      </c>
      <c r="AI57" s="24">
        <v>389.0979642249192</v>
      </c>
      <c r="AJ57" s="24">
        <v>114.90967139585476</v>
      </c>
      <c r="AK57" s="24">
        <v>22.96756637172062</v>
      </c>
      <c r="AL57" s="24">
        <v>110.41864538822247</v>
      </c>
      <c r="AM57" s="24">
        <v>55.215705437678956</v>
      </c>
      <c r="AN57" s="24">
        <v>31.955474201439003</v>
      </c>
      <c r="AO57" s="24">
        <v>4.612992489801918</v>
      </c>
      <c r="AP57" s="24">
        <v>0.028974664399888665</v>
      </c>
      <c r="AQ57" s="24">
        <v>0.06087493652064246</v>
      </c>
      <c r="AR57" s="24">
        <v>22.4914910341095</v>
      </c>
      <c r="AS57" s="24">
        <v>3.812433141565376</v>
      </c>
      <c r="AT57" s="24">
        <v>0.11710309736783295</v>
      </c>
      <c r="AU57" s="24">
        <v>0</v>
      </c>
      <c r="AV57" s="24">
        <v>0</v>
      </c>
      <c r="AW57" s="24">
        <v>76.20368863290895</v>
      </c>
      <c r="AX57" s="24">
        <v>3.5913433942480473</v>
      </c>
      <c r="AY57" s="24">
        <v>13.53483047365718</v>
      </c>
      <c r="AZ57" s="24">
        <v>3.4582908661241403</v>
      </c>
      <c r="BA57" s="24">
        <v>45.345813163889204</v>
      </c>
      <c r="BB57" s="24">
        <v>43.81686255167476</v>
      </c>
      <c r="BC57" s="24">
        <v>10.538430396600939</v>
      </c>
      <c r="BD57" s="24">
        <v>46.580174829405344</v>
      </c>
      <c r="BE57" s="24">
        <v>894.7854363197824</v>
      </c>
      <c r="BF57" s="24">
        <v>5.190222465488461</v>
      </c>
      <c r="BG57" s="24">
        <v>25.070039537782495</v>
      </c>
      <c r="BH57" s="24">
        <v>11.179753107597403</v>
      </c>
      <c r="BI57" s="24">
        <v>0</v>
      </c>
      <c r="BJ57" s="25">
        <f t="shared" si="2"/>
        <v>2321.511218107035</v>
      </c>
      <c r="BK57" s="24">
        <v>398.59504132231405</v>
      </c>
      <c r="BL57" s="24">
        <v>0</v>
      </c>
      <c r="BM57" s="24">
        <v>0</v>
      </c>
      <c r="BN57" s="24">
        <v>0</v>
      </c>
      <c r="BO57" s="24">
        <v>0</v>
      </c>
      <c r="BP57" s="24">
        <v>151.61887515467802</v>
      </c>
      <c r="BQ57" s="24">
        <v>27.265663007561983</v>
      </c>
      <c r="BR57" s="25">
        <f t="shared" si="3"/>
        <v>2898.990797591589</v>
      </c>
    </row>
    <row r="58" spans="1:70" ht="12.75">
      <c r="A58" s="20" t="s">
        <v>66</v>
      </c>
      <c r="B58" s="23" t="s">
        <v>189</v>
      </c>
      <c r="C58" s="24">
        <v>67.14525876692254</v>
      </c>
      <c r="D58" s="24">
        <v>0</v>
      </c>
      <c r="E58" s="24">
        <v>0</v>
      </c>
      <c r="F58" s="24">
        <v>0.014533469436726208</v>
      </c>
      <c r="G58" s="24">
        <v>0</v>
      </c>
      <c r="H58" s="24">
        <v>0</v>
      </c>
      <c r="I58" s="24">
        <v>0.28752710790823577</v>
      </c>
      <c r="J58" s="24">
        <v>1.3997345701573691</v>
      </c>
      <c r="K58" s="24">
        <v>47.07300156521269</v>
      </c>
      <c r="L58" s="24">
        <v>0.7361002702634655</v>
      </c>
      <c r="M58" s="24">
        <v>5.15439395518438</v>
      </c>
      <c r="N58" s="24">
        <v>0.19198180679803994</v>
      </c>
      <c r="O58" s="24">
        <v>0.34092627828600097</v>
      </c>
      <c r="P58" s="24">
        <v>0.020650347065945613</v>
      </c>
      <c r="Q58" s="24">
        <v>2.1069484299193646</v>
      </c>
      <c r="R58" s="24">
        <v>14.170462139529052</v>
      </c>
      <c r="S58" s="24">
        <v>2.0073100222440985</v>
      </c>
      <c r="T58" s="24">
        <v>19.381402419593776</v>
      </c>
      <c r="U58" s="24">
        <v>5.660598854130855</v>
      </c>
      <c r="V58" s="24">
        <v>24.057351173152707</v>
      </c>
      <c r="W58" s="24">
        <v>23.263279738700735</v>
      </c>
      <c r="X58" s="24">
        <v>6.114036738389329</v>
      </c>
      <c r="Y58" s="24">
        <v>13.050957921295483</v>
      </c>
      <c r="Z58" s="24">
        <v>0.1615368614601348</v>
      </c>
      <c r="AA58" s="24">
        <v>3.337727064507533</v>
      </c>
      <c r="AB58" s="24">
        <v>6.496844695250366</v>
      </c>
      <c r="AC58" s="24">
        <v>2.770471418596274</v>
      </c>
      <c r="AD58" s="24">
        <v>7.672712859549122</v>
      </c>
      <c r="AE58" s="24">
        <v>2.462639322196487</v>
      </c>
      <c r="AF58" s="24">
        <v>1.9221480037678187</v>
      </c>
      <c r="AG58" s="24">
        <v>0</v>
      </c>
      <c r="AH58" s="24">
        <v>32.5039197601214</v>
      </c>
      <c r="AI58" s="24">
        <v>0.8281821689583094</v>
      </c>
      <c r="AJ58" s="24">
        <v>81.27280538398304</v>
      </c>
      <c r="AK58" s="24">
        <v>24.307794965967897</v>
      </c>
      <c r="AL58" s="24">
        <v>149.15768432067517</v>
      </c>
      <c r="AM58" s="24">
        <v>90.39831753707976</v>
      </c>
      <c r="AN58" s="24">
        <v>45.65590337142401</v>
      </c>
      <c r="AO58" s="24">
        <v>15.15912278565485</v>
      </c>
      <c r="AP58" s="24">
        <v>10.763413328488388</v>
      </c>
      <c r="AQ58" s="24">
        <v>0.48612392395982096</v>
      </c>
      <c r="AR58" s="24">
        <v>43.07103122330141</v>
      </c>
      <c r="AS58" s="24">
        <v>38.10176555620348</v>
      </c>
      <c r="AT58" s="24">
        <v>16.417977595908816</v>
      </c>
      <c r="AU58" s="24">
        <v>37.602558100735706</v>
      </c>
      <c r="AV58" s="24">
        <v>8.401406536165728</v>
      </c>
      <c r="AW58" s="24">
        <v>15.439414220896163</v>
      </c>
      <c r="AX58" s="24">
        <v>3.4974745713704696</v>
      </c>
      <c r="AY58" s="24">
        <v>96.71939879356486</v>
      </c>
      <c r="AZ58" s="24">
        <v>63.845027070435705</v>
      </c>
      <c r="BA58" s="24">
        <v>264.0885720378017</v>
      </c>
      <c r="BB58" s="24">
        <v>0</v>
      </c>
      <c r="BC58" s="24">
        <v>2.528978353607751</v>
      </c>
      <c r="BD58" s="24">
        <v>57.719123110258735</v>
      </c>
      <c r="BE58" s="24">
        <v>0.8078882919396398</v>
      </c>
      <c r="BF58" s="24">
        <v>2.2348416938920477</v>
      </c>
      <c r="BG58" s="24">
        <v>14.352737895454272</v>
      </c>
      <c r="BH58" s="24">
        <v>1.661288792835933</v>
      </c>
      <c r="BI58" s="24">
        <v>0</v>
      </c>
      <c r="BJ58" s="25">
        <f t="shared" si="2"/>
        <v>1374.0232871902037</v>
      </c>
      <c r="BK58" s="24">
        <v>100.6</v>
      </c>
      <c r="BL58" s="24">
        <v>1442.1</v>
      </c>
      <c r="BM58" s="24">
        <v>0</v>
      </c>
      <c r="BN58" s="24">
        <v>0</v>
      </c>
      <c r="BO58" s="24">
        <v>0</v>
      </c>
      <c r="BP58" s="24">
        <v>0.39720300894931215</v>
      </c>
      <c r="BQ58" s="24">
        <v>0.011965415968717696</v>
      </c>
      <c r="BR58" s="25">
        <f t="shared" si="3"/>
        <v>2917.1324556151217</v>
      </c>
    </row>
    <row r="59" spans="1:70" ht="12.75">
      <c r="A59" s="20" t="s">
        <v>67</v>
      </c>
      <c r="B59" s="23" t="s">
        <v>68</v>
      </c>
      <c r="C59" s="24">
        <v>0</v>
      </c>
      <c r="D59" s="24">
        <v>0</v>
      </c>
      <c r="E59" s="24">
        <v>0</v>
      </c>
      <c r="F59" s="24">
        <v>0.026025161735169514</v>
      </c>
      <c r="G59" s="24">
        <v>0</v>
      </c>
      <c r="H59" s="24">
        <v>0</v>
      </c>
      <c r="I59" s="24">
        <v>0.015897481807555885</v>
      </c>
      <c r="J59" s="24">
        <v>0.2594230229932196</v>
      </c>
      <c r="K59" s="24">
        <v>28.944595985606256</v>
      </c>
      <c r="L59" s="24">
        <v>0</v>
      </c>
      <c r="M59" s="24">
        <v>1.942843571452946</v>
      </c>
      <c r="N59" s="24">
        <v>1.6722473835306355</v>
      </c>
      <c r="O59" s="24">
        <v>0.11257096233397695</v>
      </c>
      <c r="P59" s="24">
        <v>8.430672432783673</v>
      </c>
      <c r="Q59" s="24">
        <v>0.02197034620314652</v>
      </c>
      <c r="R59" s="24">
        <v>54.96573844965148</v>
      </c>
      <c r="S59" s="24">
        <v>1.7122558896070958</v>
      </c>
      <c r="T59" s="24">
        <v>7.363730226773021</v>
      </c>
      <c r="U59" s="24">
        <v>3.013326726799675</v>
      </c>
      <c r="V59" s="24">
        <v>3.130300922742905</v>
      </c>
      <c r="W59" s="24">
        <v>0.7733208583111915</v>
      </c>
      <c r="X59" s="24">
        <v>2.8669529074450772</v>
      </c>
      <c r="Y59" s="24">
        <v>1.8261661059535785</v>
      </c>
      <c r="Z59" s="24">
        <v>0.006152966323860321</v>
      </c>
      <c r="AA59" s="24">
        <v>0.2702495821730319</v>
      </c>
      <c r="AB59" s="24">
        <v>3.957475133803963</v>
      </c>
      <c r="AC59" s="24">
        <v>1.1410901686821957</v>
      </c>
      <c r="AD59" s="24">
        <v>3.996616864157057</v>
      </c>
      <c r="AE59" s="24">
        <v>0.25982103762164066</v>
      </c>
      <c r="AF59" s="24">
        <v>2.670590842766313</v>
      </c>
      <c r="AG59" s="24">
        <v>0</v>
      </c>
      <c r="AH59" s="24">
        <v>2.6570749732694177</v>
      </c>
      <c r="AI59" s="24">
        <v>0.35938561828528903</v>
      </c>
      <c r="AJ59" s="24">
        <v>9.660289812655986</v>
      </c>
      <c r="AK59" s="24">
        <v>43.47161799743504</v>
      </c>
      <c r="AL59" s="24">
        <v>262.1101227466197</v>
      </c>
      <c r="AM59" s="24">
        <v>144.33207238082264</v>
      </c>
      <c r="AN59" s="24">
        <v>20.728812489866318</v>
      </c>
      <c r="AO59" s="24">
        <v>3.249613532573086</v>
      </c>
      <c r="AP59" s="24">
        <v>0.11537308831538493</v>
      </c>
      <c r="AQ59" s="24">
        <v>1.7978091041107784</v>
      </c>
      <c r="AR59" s="24">
        <v>0.4442456173302065</v>
      </c>
      <c r="AS59" s="24">
        <v>75.62408243230473</v>
      </c>
      <c r="AT59" s="24">
        <v>34.36962781581998</v>
      </c>
      <c r="AU59" s="24">
        <v>0</v>
      </c>
      <c r="AV59" s="24">
        <v>17.557276034159905</v>
      </c>
      <c r="AW59" s="24">
        <v>5.954295795598563</v>
      </c>
      <c r="AX59" s="24">
        <v>3.188925265518131</v>
      </c>
      <c r="AY59" s="24">
        <v>90.1606318825973</v>
      </c>
      <c r="AZ59" s="24">
        <v>1.858477573962876</v>
      </c>
      <c r="BA59" s="24">
        <v>804.8630827705307</v>
      </c>
      <c r="BB59" s="24">
        <v>78.34212064495613</v>
      </c>
      <c r="BC59" s="24">
        <v>10.921050575284333</v>
      </c>
      <c r="BD59" s="24">
        <v>0</v>
      </c>
      <c r="BE59" s="24">
        <v>0.44967055083452984</v>
      </c>
      <c r="BF59" s="24">
        <v>55.9155985687416</v>
      </c>
      <c r="BG59" s="24">
        <v>1786.4839552459416</v>
      </c>
      <c r="BH59" s="24">
        <v>3.341687852824765</v>
      </c>
      <c r="BI59" s="24">
        <v>0</v>
      </c>
      <c r="BJ59" s="25">
        <f t="shared" si="2"/>
        <v>3587.3369354016177</v>
      </c>
      <c r="BK59" s="24">
        <v>2535.2363404079583</v>
      </c>
      <c r="BL59" s="24">
        <v>191.2</v>
      </c>
      <c r="BM59" s="24">
        <v>1618.6</v>
      </c>
      <c r="BN59" s="24">
        <v>290.41552067577095</v>
      </c>
      <c r="BO59" s="24">
        <v>0</v>
      </c>
      <c r="BP59" s="24">
        <v>594.2996182009631</v>
      </c>
      <c r="BQ59" s="24">
        <v>139.6220682400596</v>
      </c>
      <c r="BR59" s="25">
        <f t="shared" si="3"/>
        <v>8956.71048292637</v>
      </c>
    </row>
    <row r="60" spans="1:70" ht="12.75">
      <c r="A60" s="20" t="s">
        <v>69</v>
      </c>
      <c r="B60" s="23" t="s">
        <v>70</v>
      </c>
      <c r="C60" s="24">
        <v>0</v>
      </c>
      <c r="D60" s="24">
        <v>0</v>
      </c>
      <c r="E60" s="24">
        <v>0</v>
      </c>
      <c r="F60" s="24">
        <v>0.0003796435679189291</v>
      </c>
      <c r="G60" s="24">
        <v>0</v>
      </c>
      <c r="H60" s="24">
        <v>0</v>
      </c>
      <c r="I60" s="24">
        <v>0.008473404769920716</v>
      </c>
      <c r="J60" s="24">
        <v>0.06413130019199448</v>
      </c>
      <c r="K60" s="24">
        <v>11.512127531424317</v>
      </c>
      <c r="L60" s="24">
        <v>0.09544423682431818</v>
      </c>
      <c r="M60" s="24">
        <v>1.353756883180846</v>
      </c>
      <c r="N60" s="24">
        <v>0</v>
      </c>
      <c r="O60" s="24">
        <v>0.02604539924007192</v>
      </c>
      <c r="P60" s="24">
        <v>0</v>
      </c>
      <c r="Q60" s="24">
        <v>1.4812162824916366</v>
      </c>
      <c r="R60" s="24">
        <v>1.5718823807538616</v>
      </c>
      <c r="S60" s="24">
        <v>0.5643981591553656</v>
      </c>
      <c r="T60" s="24">
        <v>10.7649018507353</v>
      </c>
      <c r="U60" s="24">
        <v>3.3167009605628825</v>
      </c>
      <c r="V60" s="24">
        <v>1.3174834283408203</v>
      </c>
      <c r="W60" s="24">
        <v>0.5162240562725107</v>
      </c>
      <c r="X60" s="24">
        <v>2.1104021773629054</v>
      </c>
      <c r="Y60" s="24">
        <v>0.5810883321575775</v>
      </c>
      <c r="Z60" s="24">
        <v>0.018088108728831716</v>
      </c>
      <c r="AA60" s="24">
        <v>0.2860636935452522</v>
      </c>
      <c r="AB60" s="24">
        <v>0.020591899944070787</v>
      </c>
      <c r="AC60" s="24">
        <v>0.018467663811120902</v>
      </c>
      <c r="AD60" s="24">
        <v>1.600651688654402</v>
      </c>
      <c r="AE60" s="24">
        <v>0.29254845725320694</v>
      </c>
      <c r="AF60" s="24">
        <v>0.1525185389438248</v>
      </c>
      <c r="AG60" s="24">
        <v>0</v>
      </c>
      <c r="AH60" s="24">
        <v>0.47265840254424674</v>
      </c>
      <c r="AI60" s="24">
        <v>0.5819956246110772</v>
      </c>
      <c r="AJ60" s="24">
        <v>1.9042912223922819</v>
      </c>
      <c r="AK60" s="24">
        <v>15.928513775811199</v>
      </c>
      <c r="AL60" s="24">
        <v>1.6916635771850659</v>
      </c>
      <c r="AM60" s="24">
        <v>22.60872591872739</v>
      </c>
      <c r="AN60" s="24">
        <v>38.71049616129165</v>
      </c>
      <c r="AO60" s="24">
        <v>0.10111874580786612</v>
      </c>
      <c r="AP60" s="24">
        <v>0.015803419873260675</v>
      </c>
      <c r="AQ60" s="24">
        <v>0.22529176825562022</v>
      </c>
      <c r="AR60" s="24">
        <v>2.723054432224737</v>
      </c>
      <c r="AS60" s="24">
        <v>0.04828462206433047</v>
      </c>
      <c r="AT60" s="24">
        <v>0.05308021256081717</v>
      </c>
      <c r="AU60" s="24">
        <v>0</v>
      </c>
      <c r="AV60" s="24">
        <v>0</v>
      </c>
      <c r="AW60" s="24">
        <v>0.5807293230261339</v>
      </c>
      <c r="AX60" s="24">
        <v>1.411470311302331</v>
      </c>
      <c r="AY60" s="24">
        <v>0.04099869351834695</v>
      </c>
      <c r="AZ60" s="24">
        <v>1.8590251798769122</v>
      </c>
      <c r="BA60" s="24">
        <v>1.1707322810544487</v>
      </c>
      <c r="BB60" s="24">
        <v>8.35920368104436</v>
      </c>
      <c r="BC60" s="24">
        <v>7.898254844918492</v>
      </c>
      <c r="BD60" s="24">
        <v>157.6535223221107</v>
      </c>
      <c r="BE60" s="24">
        <v>0</v>
      </c>
      <c r="BF60" s="24">
        <v>10.648873737117022</v>
      </c>
      <c r="BG60" s="24">
        <v>7.487037165638308</v>
      </c>
      <c r="BH60" s="24">
        <v>9.018328715065213</v>
      </c>
      <c r="BI60" s="24">
        <v>0</v>
      </c>
      <c r="BJ60" s="25">
        <f t="shared" si="2"/>
        <v>328.8667402159347</v>
      </c>
      <c r="BK60" s="24">
        <v>1942.0639409728292</v>
      </c>
      <c r="BL60" s="24">
        <v>0</v>
      </c>
      <c r="BM60" s="24">
        <v>0</v>
      </c>
      <c r="BN60" s="24">
        <v>0</v>
      </c>
      <c r="BO60" s="24">
        <v>0</v>
      </c>
      <c r="BP60" s="24">
        <v>0</v>
      </c>
      <c r="BQ60" s="24">
        <v>0</v>
      </c>
      <c r="BR60" s="25">
        <f t="shared" si="3"/>
        <v>2270.930681188764</v>
      </c>
    </row>
    <row r="61" spans="1:70" ht="12.75">
      <c r="A61" s="20" t="s">
        <v>71</v>
      </c>
      <c r="B61" s="23" t="s">
        <v>190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24">
        <v>0</v>
      </c>
      <c r="BA61" s="24">
        <v>0</v>
      </c>
      <c r="BB61" s="24">
        <v>0</v>
      </c>
      <c r="BC61" s="24">
        <v>0</v>
      </c>
      <c r="BD61" s="24">
        <v>0</v>
      </c>
      <c r="BE61" s="24">
        <v>0</v>
      </c>
      <c r="BF61" s="24">
        <v>0</v>
      </c>
      <c r="BG61" s="24">
        <v>0</v>
      </c>
      <c r="BH61" s="24">
        <v>0</v>
      </c>
      <c r="BI61" s="24">
        <v>0</v>
      </c>
      <c r="BJ61" s="25">
        <f t="shared" si="2"/>
        <v>0</v>
      </c>
      <c r="BK61" s="24">
        <v>644.2</v>
      </c>
      <c r="BL61" s="24">
        <v>0</v>
      </c>
      <c r="BM61" s="24">
        <v>0</v>
      </c>
      <c r="BN61" s="24">
        <v>0</v>
      </c>
      <c r="BO61" s="24">
        <v>0</v>
      </c>
      <c r="BP61" s="24">
        <v>0</v>
      </c>
      <c r="BQ61" s="24">
        <v>0</v>
      </c>
      <c r="BR61" s="25">
        <f t="shared" si="3"/>
        <v>644.2</v>
      </c>
    </row>
    <row r="62" spans="1:70" ht="12.75">
      <c r="A62" s="20"/>
      <c r="B62" s="23" t="s">
        <v>123</v>
      </c>
      <c r="C62" s="25">
        <f aca="true" t="shared" si="4" ref="C62:AH62">SUM(C3:C61)</f>
        <v>3733.4236954782905</v>
      </c>
      <c r="D62" s="25">
        <f t="shared" si="4"/>
        <v>28.812340339642184</v>
      </c>
      <c r="E62" s="25">
        <f t="shared" si="4"/>
        <v>85.48304779044746</v>
      </c>
      <c r="F62" s="25">
        <f t="shared" si="4"/>
        <v>5.012819795829734</v>
      </c>
      <c r="G62" s="25">
        <f t="shared" si="4"/>
        <v>0</v>
      </c>
      <c r="H62" s="25">
        <f t="shared" si="4"/>
        <v>0</v>
      </c>
      <c r="I62" s="25">
        <f t="shared" si="4"/>
        <v>162.22806120746696</v>
      </c>
      <c r="J62" s="25">
        <f t="shared" si="4"/>
        <v>510.3257010907785</v>
      </c>
      <c r="K62" s="25">
        <f t="shared" si="4"/>
        <v>21234.829956166916</v>
      </c>
      <c r="L62" s="25">
        <f t="shared" si="4"/>
        <v>479.12205943873346</v>
      </c>
      <c r="M62" s="25">
        <f t="shared" si="4"/>
        <v>3736.432488329837</v>
      </c>
      <c r="N62" s="25">
        <f t="shared" si="4"/>
        <v>902.917264972079</v>
      </c>
      <c r="O62" s="25">
        <f t="shared" si="4"/>
        <v>149.4974558254491</v>
      </c>
      <c r="P62" s="25">
        <f t="shared" si="4"/>
        <v>2181.1961627897645</v>
      </c>
      <c r="Q62" s="25">
        <f t="shared" si="4"/>
        <v>2851.453490675836</v>
      </c>
      <c r="R62" s="25">
        <f t="shared" si="4"/>
        <v>3669.220906810923</v>
      </c>
      <c r="S62" s="25">
        <f t="shared" si="4"/>
        <v>15836.463801204074</v>
      </c>
      <c r="T62" s="25">
        <f t="shared" si="4"/>
        <v>28009.92591214368</v>
      </c>
      <c r="U62" s="25">
        <f t="shared" si="4"/>
        <v>3671.8412164554943</v>
      </c>
      <c r="V62" s="25">
        <f t="shared" si="4"/>
        <v>4239.383498731293</v>
      </c>
      <c r="W62" s="25">
        <f t="shared" si="4"/>
        <v>15804.554467138872</v>
      </c>
      <c r="X62" s="25">
        <f t="shared" si="4"/>
        <v>6433.232001476926</v>
      </c>
      <c r="Y62" s="25">
        <f t="shared" si="4"/>
        <v>6948.281296818671</v>
      </c>
      <c r="Z62" s="25">
        <f t="shared" si="4"/>
        <v>481.48901343516127</v>
      </c>
      <c r="AA62" s="25">
        <f t="shared" si="4"/>
        <v>3345.007118701933</v>
      </c>
      <c r="AB62" s="25">
        <f t="shared" si="4"/>
        <v>1559.1610896062234</v>
      </c>
      <c r="AC62" s="25">
        <f t="shared" si="4"/>
        <v>893.738012698287</v>
      </c>
      <c r="AD62" s="25">
        <f t="shared" si="4"/>
        <v>16247.294821495909</v>
      </c>
      <c r="AE62" s="25">
        <f t="shared" si="4"/>
        <v>1250.6297796268852</v>
      </c>
      <c r="AF62" s="25">
        <f t="shared" si="4"/>
        <v>2225.679245938107</v>
      </c>
      <c r="AG62" s="25">
        <f t="shared" si="4"/>
        <v>0</v>
      </c>
      <c r="AH62" s="25">
        <f t="shared" si="4"/>
        <v>4457.161690074579</v>
      </c>
      <c r="AI62" s="25">
        <f aca="true" t="shared" si="5" ref="AI62:BI62">SUM(AI3:AI61)</f>
        <v>609.075254065316</v>
      </c>
      <c r="AJ62" s="25">
        <f t="shared" si="5"/>
        <v>29673.736919264422</v>
      </c>
      <c r="AK62" s="25">
        <f t="shared" si="5"/>
        <v>5332.928325059158</v>
      </c>
      <c r="AL62" s="25">
        <f t="shared" si="5"/>
        <v>24663.284266434002</v>
      </c>
      <c r="AM62" s="25">
        <f t="shared" si="5"/>
        <v>8348.215075249882</v>
      </c>
      <c r="AN62" s="25">
        <f t="shared" si="5"/>
        <v>6786.643193420772</v>
      </c>
      <c r="AO62" s="25">
        <f t="shared" si="5"/>
        <v>8262.315818369369</v>
      </c>
      <c r="AP62" s="25">
        <f t="shared" si="5"/>
        <v>3327.410784311215</v>
      </c>
      <c r="AQ62" s="25">
        <f t="shared" si="5"/>
        <v>2188.426229776644</v>
      </c>
      <c r="AR62" s="25">
        <f t="shared" si="5"/>
        <v>14907.844332407409</v>
      </c>
      <c r="AS62" s="25">
        <f t="shared" si="5"/>
        <v>5905.787471829943</v>
      </c>
      <c r="AT62" s="25">
        <f t="shared" si="5"/>
        <v>4767.613450372766</v>
      </c>
      <c r="AU62" s="25">
        <f t="shared" si="5"/>
        <v>3966.3104596807325</v>
      </c>
      <c r="AV62" s="25">
        <f t="shared" si="5"/>
        <v>5971.354303964023</v>
      </c>
      <c r="AW62" s="25">
        <f t="shared" si="5"/>
        <v>7805.255509449713</v>
      </c>
      <c r="AX62" s="25">
        <f t="shared" si="5"/>
        <v>2912.1539795118783</v>
      </c>
      <c r="AY62" s="25">
        <f t="shared" si="5"/>
        <v>5382.298082402443</v>
      </c>
      <c r="AZ62" s="25">
        <f t="shared" si="5"/>
        <v>1558.021442645627</v>
      </c>
      <c r="BA62" s="25">
        <f t="shared" si="5"/>
        <v>32670.48204100096</v>
      </c>
      <c r="BB62" s="25">
        <f t="shared" si="5"/>
        <v>4908.728232911006</v>
      </c>
      <c r="BC62" s="25">
        <f t="shared" si="5"/>
        <v>1609.7678852961733</v>
      </c>
      <c r="BD62" s="25">
        <f t="shared" si="5"/>
        <v>10743.300075850066</v>
      </c>
      <c r="BE62" s="25">
        <f t="shared" si="5"/>
        <v>1732.0495743993772</v>
      </c>
      <c r="BF62" s="25">
        <f t="shared" si="5"/>
        <v>1158.010498689256</v>
      </c>
      <c r="BG62" s="25">
        <f t="shared" si="5"/>
        <v>4195.346900836415</v>
      </c>
      <c r="BH62" s="25">
        <f t="shared" si="5"/>
        <v>1139.832151380496</v>
      </c>
      <c r="BI62" s="25">
        <f t="shared" si="5"/>
        <v>0</v>
      </c>
      <c r="BJ62" s="25">
        <f t="shared" si="2"/>
        <v>351659.990674837</v>
      </c>
      <c r="BK62" s="25">
        <f aca="true" t="shared" si="6" ref="BK62:BQ62">SUM(BK3:BK61)</f>
        <v>133496.11591986576</v>
      </c>
      <c r="BL62" s="25">
        <f t="shared" si="6"/>
        <v>3211.7809772683913</v>
      </c>
      <c r="BM62" s="25">
        <f t="shared" si="6"/>
        <v>68761.53714336593</v>
      </c>
      <c r="BN62" s="25">
        <f t="shared" si="6"/>
        <v>55682.360557817265</v>
      </c>
      <c r="BO62" s="25">
        <f t="shared" si="6"/>
        <v>3456.6956774900664</v>
      </c>
      <c r="BP62" s="25">
        <f t="shared" si="6"/>
        <v>178716.77878455893</v>
      </c>
      <c r="BQ62" s="25">
        <f t="shared" si="6"/>
        <v>57567.921377039085</v>
      </c>
      <c r="BR62" s="25">
        <f t="shared" si="3"/>
        <v>852553.1811122424</v>
      </c>
    </row>
    <row r="63" spans="1:70" ht="12.75">
      <c r="A63" s="20" t="s">
        <v>78</v>
      </c>
      <c r="B63" s="23" t="s">
        <v>79</v>
      </c>
      <c r="C63" s="24">
        <v>339.90161876619067</v>
      </c>
      <c r="D63" s="24">
        <v>0</v>
      </c>
      <c r="E63" s="24">
        <v>0.026315315027680426</v>
      </c>
      <c r="F63" s="24">
        <v>0.01125038904893531</v>
      </c>
      <c r="G63" s="24">
        <v>0</v>
      </c>
      <c r="H63" s="24">
        <v>0</v>
      </c>
      <c r="I63" s="24">
        <v>0.048639735258470575</v>
      </c>
      <c r="J63" s="24">
        <v>0.36078498648100255</v>
      </c>
      <c r="K63" s="24">
        <v>12.661979994294843</v>
      </c>
      <c r="L63" s="24">
        <v>23.624533544268257</v>
      </c>
      <c r="M63" s="24">
        <v>1.9905850425490423</v>
      </c>
      <c r="N63" s="24">
        <v>1.1081406663904023</v>
      </c>
      <c r="O63" s="24">
        <v>0.33438411316001676</v>
      </c>
      <c r="P63" s="24">
        <v>0.6446797235952642</v>
      </c>
      <c r="Q63" s="24">
        <v>1.0920602724371158</v>
      </c>
      <c r="R63" s="24">
        <v>8.458749096360604</v>
      </c>
      <c r="S63" s="24">
        <v>1.8082406375283715</v>
      </c>
      <c r="T63" s="24">
        <v>21.36312098291878</v>
      </c>
      <c r="U63" s="24">
        <v>0.775269988155469</v>
      </c>
      <c r="V63" s="24">
        <v>4.610572965343009</v>
      </c>
      <c r="W63" s="24">
        <v>3.113164606902283</v>
      </c>
      <c r="X63" s="24">
        <v>18.64916372210443</v>
      </c>
      <c r="Y63" s="24">
        <v>10.442685782571742</v>
      </c>
      <c r="Z63" s="24">
        <v>0.17498466979975164</v>
      </c>
      <c r="AA63" s="24">
        <v>15.370335897103539</v>
      </c>
      <c r="AB63" s="24">
        <v>5.078875679962779</v>
      </c>
      <c r="AC63" s="24">
        <v>3.175687846953657</v>
      </c>
      <c r="AD63" s="24">
        <v>1.5913489126602467</v>
      </c>
      <c r="AE63" s="24">
        <v>1.3956851155308059</v>
      </c>
      <c r="AF63" s="24">
        <v>1.8195669617259527</v>
      </c>
      <c r="AG63" s="24">
        <v>0</v>
      </c>
      <c r="AH63" s="24">
        <v>7.915766415889134</v>
      </c>
      <c r="AI63" s="24">
        <v>0.35042666726081095</v>
      </c>
      <c r="AJ63" s="24">
        <v>41.82662225129182</v>
      </c>
      <c r="AK63" s="24">
        <v>13.801627238198426</v>
      </c>
      <c r="AL63" s="24">
        <v>103.16669920476093</v>
      </c>
      <c r="AM63" s="24">
        <v>31.76244128424157</v>
      </c>
      <c r="AN63" s="24">
        <v>0</v>
      </c>
      <c r="AO63" s="24">
        <v>7.66318540706688</v>
      </c>
      <c r="AP63" s="24">
        <v>0.37155269632860627</v>
      </c>
      <c r="AQ63" s="24">
        <v>12.758773675022413</v>
      </c>
      <c r="AR63" s="24">
        <v>280.83839778082597</v>
      </c>
      <c r="AS63" s="24">
        <v>137.2717075352278</v>
      </c>
      <c r="AT63" s="24">
        <v>274.1094555456371</v>
      </c>
      <c r="AU63" s="24">
        <v>217.92739776889803</v>
      </c>
      <c r="AV63" s="24">
        <v>141.06846248686324</v>
      </c>
      <c r="AW63" s="24">
        <v>630.6623930549462</v>
      </c>
      <c r="AX63" s="24">
        <v>8.049067658741343</v>
      </c>
      <c r="AY63" s="24">
        <v>29.267663838909353</v>
      </c>
      <c r="AZ63" s="24">
        <v>65.6578630931293</v>
      </c>
      <c r="BA63" s="24">
        <v>401.7745652636115</v>
      </c>
      <c r="BB63" s="24">
        <v>816.1856105627287</v>
      </c>
      <c r="BC63" s="24">
        <v>173.19539054984</v>
      </c>
      <c r="BD63" s="24">
        <v>993.7994485578097</v>
      </c>
      <c r="BE63" s="24">
        <v>0.9896885441540864</v>
      </c>
      <c r="BF63" s="24">
        <v>139.85581605513661</v>
      </c>
      <c r="BG63" s="24">
        <v>169.66265727371854</v>
      </c>
      <c r="BH63" s="24">
        <v>7.2912181453472495</v>
      </c>
      <c r="BI63" s="24">
        <v>0</v>
      </c>
      <c r="BJ63" s="25">
        <f t="shared" si="2"/>
        <v>5186.856323969909</v>
      </c>
      <c r="BK63" s="24">
        <v>12006.010524942452</v>
      </c>
      <c r="BL63" s="24">
        <v>1.8094823548001513</v>
      </c>
      <c r="BM63" s="24">
        <v>174.1318627309579</v>
      </c>
      <c r="BN63" s="24">
        <v>3993.7292111241813</v>
      </c>
      <c r="BO63" s="24">
        <v>0</v>
      </c>
      <c r="BP63" s="24">
        <v>0</v>
      </c>
      <c r="BQ63" s="24">
        <v>0</v>
      </c>
      <c r="BR63" s="25">
        <f t="shared" si="3"/>
        <v>21362.5374051223</v>
      </c>
    </row>
    <row r="64" spans="1:70" ht="12.75">
      <c r="A64" s="20" t="s">
        <v>76</v>
      </c>
      <c r="B64" s="33" t="s">
        <v>258</v>
      </c>
      <c r="C64" s="24">
        <v>55.8111448750226</v>
      </c>
      <c r="D64" s="24">
        <v>1.1320371635581876</v>
      </c>
      <c r="E64" s="24">
        <v>1.4393842443926703</v>
      </c>
      <c r="F64" s="24">
        <v>0.029909868532366657</v>
      </c>
      <c r="G64" s="24">
        <v>0</v>
      </c>
      <c r="H64" s="24">
        <v>0</v>
      </c>
      <c r="I64" s="24">
        <v>0.4384806146376095</v>
      </c>
      <c r="J64" s="24">
        <v>2.2171051445313887</v>
      </c>
      <c r="K64" s="24">
        <v>17.556880255032056</v>
      </c>
      <c r="L64" s="24">
        <v>1.8393728602629325</v>
      </c>
      <c r="M64" s="24">
        <v>38.19419643028209</v>
      </c>
      <c r="N64" s="24">
        <v>22.068526408327966</v>
      </c>
      <c r="O64" s="24">
        <v>1.122360527864166</v>
      </c>
      <c r="P64" s="24">
        <v>14.739782029315268</v>
      </c>
      <c r="Q64" s="24">
        <v>8.211771143895641</v>
      </c>
      <c r="R64" s="24">
        <v>-1.6538636974984406</v>
      </c>
      <c r="S64" s="24">
        <v>11.92638516639244</v>
      </c>
      <c r="T64" s="24">
        <v>140.9646118694161</v>
      </c>
      <c r="U64" s="24">
        <v>19.549783597650787</v>
      </c>
      <c r="V64" s="24">
        <v>19.408127881449325</v>
      </c>
      <c r="W64" s="24">
        <v>37.152234861809085</v>
      </c>
      <c r="X64" s="24">
        <v>25.0741606872929</v>
      </c>
      <c r="Y64" s="24">
        <v>24.672826639123176</v>
      </c>
      <c r="Z64" s="24">
        <v>0.58825237457793</v>
      </c>
      <c r="AA64" s="24">
        <v>16.253283785956746</v>
      </c>
      <c r="AB64" s="24">
        <v>5.586553995582016</v>
      </c>
      <c r="AC64" s="24">
        <v>3.5527787866627225</v>
      </c>
      <c r="AD64" s="24">
        <v>10.726482663879011</v>
      </c>
      <c r="AE64" s="24">
        <v>1.3943863800261278</v>
      </c>
      <c r="AF64" s="24">
        <v>11.84611324950582</v>
      </c>
      <c r="AG64" s="24">
        <v>0</v>
      </c>
      <c r="AH64" s="24">
        <v>29.111002638678126</v>
      </c>
      <c r="AI64" s="24">
        <v>3.152629933122016</v>
      </c>
      <c r="AJ64" s="24">
        <v>186.4544186480371</v>
      </c>
      <c r="AK64" s="24">
        <v>127.92008974749241</v>
      </c>
      <c r="AL64" s="24">
        <v>257.2533831500327</v>
      </c>
      <c r="AM64" s="24">
        <v>2.2332717021849007</v>
      </c>
      <c r="AN64" s="24">
        <v>323.55934771421215</v>
      </c>
      <c r="AO64" s="24">
        <v>472.457369981468</v>
      </c>
      <c r="AP64" s="24">
        <v>5.696770837842477</v>
      </c>
      <c r="AQ64" s="24">
        <v>3.7832120055313476</v>
      </c>
      <c r="AR64" s="24">
        <v>96.9606201009116</v>
      </c>
      <c r="AS64" s="24">
        <v>31.518559150899833</v>
      </c>
      <c r="AT64" s="24">
        <v>-6.538041954402431</v>
      </c>
      <c r="AU64" s="24">
        <v>25.491078607365832</v>
      </c>
      <c r="AV64" s="24">
        <v>-30.890950075336562</v>
      </c>
      <c r="AW64" s="24">
        <v>134.80604697704098</v>
      </c>
      <c r="AX64" s="24">
        <v>258.91609546384626</v>
      </c>
      <c r="AY64" s="24">
        <v>26.206212774019946</v>
      </c>
      <c r="AZ64" s="24">
        <v>15.433768738873638</v>
      </c>
      <c r="BA64" s="24">
        <v>239.87597351079646</v>
      </c>
      <c r="BB64" s="24">
        <v>96.08098860930569</v>
      </c>
      <c r="BC64" s="24">
        <v>11.252785266275115</v>
      </c>
      <c r="BD64" s="24">
        <v>184.20823896088606</v>
      </c>
      <c r="BE64" s="24">
        <v>15.126759122404156</v>
      </c>
      <c r="BF64" s="24">
        <v>15.01537542292538</v>
      </c>
      <c r="BG64" s="24">
        <v>29.687715620817226</v>
      </c>
      <c r="BH64" s="24">
        <v>33.99985738296569</v>
      </c>
      <c r="BI64" s="24">
        <v>0</v>
      </c>
      <c r="BJ64" s="25">
        <f t="shared" si="2"/>
        <v>3080.615649845677</v>
      </c>
      <c r="BK64" s="24">
        <v>5117.356210269257</v>
      </c>
      <c r="BL64" s="24">
        <v>0.4095403768083852</v>
      </c>
      <c r="BM64" s="24">
        <v>88.53099390312838</v>
      </c>
      <c r="BN64" s="24">
        <v>3103.9750902648334</v>
      </c>
      <c r="BO64" s="24">
        <v>-102.0238370773323</v>
      </c>
      <c r="BP64" s="24">
        <v>496.76680721762307</v>
      </c>
      <c r="BQ64" s="24">
        <v>-142.52995207924442</v>
      </c>
      <c r="BR64" s="25">
        <f t="shared" si="3"/>
        <v>11643.10050272075</v>
      </c>
    </row>
    <row r="65" spans="1:70" ht="12.75">
      <c r="A65" s="20"/>
      <c r="B65" s="23" t="s">
        <v>98</v>
      </c>
      <c r="C65" s="25">
        <f>SUM(C62:C64)</f>
        <v>4129.136459119503</v>
      </c>
      <c r="D65" s="25">
        <f aca="true" t="shared" si="7" ref="D65:BK65">SUM(D62:D64)</f>
        <v>29.94437750320037</v>
      </c>
      <c r="E65" s="25">
        <f t="shared" si="7"/>
        <v>86.9487473498678</v>
      </c>
      <c r="F65" s="25">
        <f t="shared" si="7"/>
        <v>5.053980053411037</v>
      </c>
      <c r="G65" s="25">
        <f t="shared" si="7"/>
        <v>0</v>
      </c>
      <c r="H65" s="25">
        <f t="shared" si="7"/>
        <v>0</v>
      </c>
      <c r="I65" s="25">
        <f t="shared" si="7"/>
        <v>162.71518155736302</v>
      </c>
      <c r="J65" s="25">
        <f t="shared" si="7"/>
        <v>512.903591221791</v>
      </c>
      <c r="K65" s="25">
        <f t="shared" si="7"/>
        <v>21265.048816416245</v>
      </c>
      <c r="L65" s="25">
        <f t="shared" si="7"/>
        <v>504.58596584326466</v>
      </c>
      <c r="M65" s="25">
        <f t="shared" si="7"/>
        <v>3776.6172698026676</v>
      </c>
      <c r="N65" s="25">
        <f t="shared" si="7"/>
        <v>926.0939320467975</v>
      </c>
      <c r="O65" s="25">
        <f t="shared" si="7"/>
        <v>150.95420046647328</v>
      </c>
      <c r="P65" s="25">
        <f t="shared" si="7"/>
        <v>2196.580624542675</v>
      </c>
      <c r="Q65" s="25">
        <f t="shared" si="7"/>
        <v>2860.7573220921686</v>
      </c>
      <c r="R65" s="25">
        <f t="shared" si="7"/>
        <v>3676.0257922097853</v>
      </c>
      <c r="S65" s="25">
        <f t="shared" si="7"/>
        <v>15850.198427007996</v>
      </c>
      <c r="T65" s="25">
        <f t="shared" si="7"/>
        <v>28172.253644996013</v>
      </c>
      <c r="U65" s="25">
        <f t="shared" si="7"/>
        <v>3692.1662700413003</v>
      </c>
      <c r="V65" s="25">
        <f t="shared" si="7"/>
        <v>4263.402199578085</v>
      </c>
      <c r="W65" s="25">
        <f t="shared" si="7"/>
        <v>15844.819866607584</v>
      </c>
      <c r="X65" s="25">
        <f t="shared" si="7"/>
        <v>6476.9553258863225</v>
      </c>
      <c r="Y65" s="25">
        <f t="shared" si="7"/>
        <v>6983.396809240366</v>
      </c>
      <c r="Z65" s="25">
        <f t="shared" si="7"/>
        <v>482.25225047953893</v>
      </c>
      <c r="AA65" s="25">
        <f t="shared" si="7"/>
        <v>3376.630738384993</v>
      </c>
      <c r="AB65" s="25">
        <f t="shared" si="7"/>
        <v>1569.8265192817682</v>
      </c>
      <c r="AC65" s="25">
        <f t="shared" si="7"/>
        <v>900.4664793319034</v>
      </c>
      <c r="AD65" s="25">
        <f t="shared" si="7"/>
        <v>16259.612653072447</v>
      </c>
      <c r="AE65" s="25">
        <f t="shared" si="7"/>
        <v>1253.4198511224422</v>
      </c>
      <c r="AF65" s="25">
        <f t="shared" si="7"/>
        <v>2239.344926149339</v>
      </c>
      <c r="AG65" s="25">
        <f t="shared" si="7"/>
        <v>0</v>
      </c>
      <c r="AH65" s="25">
        <f t="shared" si="7"/>
        <v>4494.188459129146</v>
      </c>
      <c r="AI65" s="25">
        <f t="shared" si="7"/>
        <v>612.5783106656988</v>
      </c>
      <c r="AJ65" s="25">
        <f t="shared" si="7"/>
        <v>29902.01796016375</v>
      </c>
      <c r="AK65" s="25">
        <f t="shared" si="7"/>
        <v>5474.650042044848</v>
      </c>
      <c r="AL65" s="25">
        <f t="shared" si="7"/>
        <v>25023.704348788797</v>
      </c>
      <c r="AM65" s="25">
        <f t="shared" si="7"/>
        <v>8382.210788236309</v>
      </c>
      <c r="AN65" s="25">
        <f t="shared" si="7"/>
        <v>7110.202541134984</v>
      </c>
      <c r="AO65" s="25">
        <f t="shared" si="7"/>
        <v>8742.436373757904</v>
      </c>
      <c r="AP65" s="25">
        <f t="shared" si="7"/>
        <v>3333.4791078453864</v>
      </c>
      <c r="AQ65" s="25">
        <f t="shared" si="7"/>
        <v>2204.968215457198</v>
      </c>
      <c r="AR65" s="25">
        <f t="shared" si="7"/>
        <v>15285.643350289147</v>
      </c>
      <c r="AS65" s="25">
        <f t="shared" si="7"/>
        <v>6074.57773851607</v>
      </c>
      <c r="AT65" s="25">
        <f t="shared" si="7"/>
        <v>5035.184863964001</v>
      </c>
      <c r="AU65" s="25">
        <f t="shared" si="7"/>
        <v>4209.728936056997</v>
      </c>
      <c r="AV65" s="25">
        <f t="shared" si="7"/>
        <v>6081.53181637555</v>
      </c>
      <c r="AW65" s="25">
        <f t="shared" si="7"/>
        <v>8570.7239494817</v>
      </c>
      <c r="AX65" s="25">
        <f t="shared" si="7"/>
        <v>3179.1191426344662</v>
      </c>
      <c r="AY65" s="25">
        <f t="shared" si="7"/>
        <v>5437.771959015372</v>
      </c>
      <c r="AZ65" s="25">
        <f t="shared" si="7"/>
        <v>1639.1130744776299</v>
      </c>
      <c r="BA65" s="25">
        <f t="shared" si="7"/>
        <v>33312.13257977537</v>
      </c>
      <c r="BB65" s="25">
        <f t="shared" si="7"/>
        <v>5820.99483208304</v>
      </c>
      <c r="BC65" s="25">
        <f t="shared" si="7"/>
        <v>1794.2160611122886</v>
      </c>
      <c r="BD65" s="25">
        <f t="shared" si="7"/>
        <v>11921.30776336876</v>
      </c>
      <c r="BE65" s="25">
        <f t="shared" si="7"/>
        <v>1748.1660220659353</v>
      </c>
      <c r="BF65" s="25">
        <f t="shared" si="7"/>
        <v>1312.881690167318</v>
      </c>
      <c r="BG65" s="25">
        <f t="shared" si="7"/>
        <v>4394.697273730952</v>
      </c>
      <c r="BH65" s="25">
        <f t="shared" si="7"/>
        <v>1181.123226908809</v>
      </c>
      <c r="BI65" s="25">
        <f t="shared" si="7"/>
        <v>0</v>
      </c>
      <c r="BJ65" s="25">
        <f t="shared" si="2"/>
        <v>359927.46264865267</v>
      </c>
      <c r="BK65" s="25">
        <f t="shared" si="7"/>
        <v>150619.48265507747</v>
      </c>
      <c r="BL65" s="25">
        <f aca="true" t="shared" si="8" ref="BL65:BQ65">SUM(BL62:BL64)</f>
        <v>3214</v>
      </c>
      <c r="BM65" s="25">
        <f t="shared" si="8"/>
        <v>69024.20000000001</v>
      </c>
      <c r="BN65" s="25">
        <f t="shared" si="8"/>
        <v>62780.06485920628</v>
      </c>
      <c r="BO65" s="25">
        <f t="shared" si="8"/>
        <v>3354.671840412734</v>
      </c>
      <c r="BP65" s="25">
        <f t="shared" si="8"/>
        <v>179213.54559177655</v>
      </c>
      <c r="BQ65" s="25">
        <f t="shared" si="8"/>
        <v>57425.39142495984</v>
      </c>
      <c r="BR65" s="25">
        <f>SUM(BJ65:BQ65)</f>
        <v>885558.8190200856</v>
      </c>
    </row>
    <row r="66" spans="1:70" ht="12.75">
      <c r="A66" s="20" t="s">
        <v>80</v>
      </c>
      <c r="B66" s="23" t="s">
        <v>81</v>
      </c>
      <c r="C66" s="24">
        <v>479.10031399760595</v>
      </c>
      <c r="D66" s="24">
        <v>17.0352944812765</v>
      </c>
      <c r="E66" s="24">
        <v>33.90745112670925</v>
      </c>
      <c r="F66" s="24">
        <v>1.3097714894453976</v>
      </c>
      <c r="G66" s="24">
        <v>0</v>
      </c>
      <c r="H66" s="24">
        <v>0</v>
      </c>
      <c r="I66" s="24">
        <v>24.520522629485306</v>
      </c>
      <c r="J66" s="24">
        <v>194.05975030021204</v>
      </c>
      <c r="K66" s="24">
        <v>3419.1266510456317</v>
      </c>
      <c r="L66" s="24">
        <v>83.86423253975305</v>
      </c>
      <c r="M66" s="24">
        <v>1038.7502162940832</v>
      </c>
      <c r="N66" s="24">
        <v>175.90914174350326</v>
      </c>
      <c r="O66" s="24">
        <v>48.9214850001566</v>
      </c>
      <c r="P66" s="24">
        <v>434.8594092684075</v>
      </c>
      <c r="Q66" s="24">
        <v>746.8633540251975</v>
      </c>
      <c r="R66" s="24">
        <v>1383.681692545899</v>
      </c>
      <c r="S66" s="24">
        <v>266.05624190118124</v>
      </c>
      <c r="T66" s="24">
        <v>4806.179231128356</v>
      </c>
      <c r="U66" s="24">
        <v>1342.3840364168664</v>
      </c>
      <c r="V66" s="24">
        <v>1497.3418595057406</v>
      </c>
      <c r="W66" s="24">
        <v>2042.6918999679363</v>
      </c>
      <c r="X66" s="24">
        <v>2391.326404642543</v>
      </c>
      <c r="Y66" s="24">
        <v>2368.4965534093894</v>
      </c>
      <c r="Z66" s="24">
        <v>111.7136904299863</v>
      </c>
      <c r="AA66" s="24">
        <v>1423.5518659497427</v>
      </c>
      <c r="AB66" s="24">
        <v>716.0472448674956</v>
      </c>
      <c r="AC66" s="24">
        <v>430.604381148465</v>
      </c>
      <c r="AD66" s="24">
        <v>2102.0603952680904</v>
      </c>
      <c r="AE66" s="24">
        <v>507.82275742232605</v>
      </c>
      <c r="AF66" s="24">
        <v>652.2064001529134</v>
      </c>
      <c r="AG66" s="24">
        <v>0</v>
      </c>
      <c r="AH66" s="24">
        <v>1646.3797219671624</v>
      </c>
      <c r="AI66" s="24">
        <v>389.1191320105373</v>
      </c>
      <c r="AJ66" s="24">
        <v>6867.90059883914</v>
      </c>
      <c r="AK66" s="24">
        <v>2191.2986072517383</v>
      </c>
      <c r="AL66" s="24">
        <v>12213.19744057758</v>
      </c>
      <c r="AM66" s="24">
        <v>5163.246999959712</v>
      </c>
      <c r="AN66" s="24">
        <v>2439.6413998878425</v>
      </c>
      <c r="AO66" s="24">
        <v>4523.530538959616</v>
      </c>
      <c r="AP66" s="24">
        <v>97.58395503649383</v>
      </c>
      <c r="AQ66" s="24">
        <v>315.7659222776428</v>
      </c>
      <c r="AR66" s="24">
        <v>4107.2971735901965</v>
      </c>
      <c r="AS66" s="24">
        <v>3521.231362420898</v>
      </c>
      <c r="AT66" s="24">
        <v>3565.2678988154007</v>
      </c>
      <c r="AU66" s="24">
        <v>1715.2786733051582</v>
      </c>
      <c r="AV66" s="24">
        <v>2993.582756204373</v>
      </c>
      <c r="AW66" s="24">
        <v>909.7105078709085</v>
      </c>
      <c r="AX66" s="24">
        <v>485.75180796301794</v>
      </c>
      <c r="AY66" s="24">
        <v>4002.0468753376367</v>
      </c>
      <c r="AZ66" s="24">
        <v>1240.7764399957164</v>
      </c>
      <c r="BA66" s="24">
        <v>13446.696586382888</v>
      </c>
      <c r="BB66" s="24">
        <v>17162.556691256053</v>
      </c>
      <c r="BC66" s="24">
        <v>15897.288052824246</v>
      </c>
      <c r="BD66" s="24">
        <v>13678.757382729189</v>
      </c>
      <c r="BE66" s="24">
        <v>523.7878016395108</v>
      </c>
      <c r="BF66" s="24">
        <v>1425.0486119715242</v>
      </c>
      <c r="BG66" s="24">
        <v>1997.6114052404926</v>
      </c>
      <c r="BH66" s="24">
        <v>445.06159969972424</v>
      </c>
      <c r="BI66" s="24">
        <v>644.2</v>
      </c>
      <c r="BJ66" s="25">
        <f t="shared" si="2"/>
        <v>152350.0081927128</v>
      </c>
      <c r="BK66" s="24"/>
      <c r="BL66" s="24"/>
      <c r="BM66" s="24"/>
      <c r="BN66" s="24"/>
      <c r="BO66" s="24"/>
      <c r="BP66" s="24"/>
      <c r="BQ66" s="24"/>
      <c r="BR66" s="24"/>
    </row>
    <row r="67" spans="1:70" ht="12.75">
      <c r="A67" s="20" t="s">
        <v>114</v>
      </c>
      <c r="B67" s="23" t="s">
        <v>132</v>
      </c>
      <c r="C67" s="24">
        <v>8.579889074200354</v>
      </c>
      <c r="D67" s="24">
        <v>2.373300315010303</v>
      </c>
      <c r="E67" s="24">
        <v>1.4952740147189956</v>
      </c>
      <c r="F67" s="24">
        <v>0.05261442715617683</v>
      </c>
      <c r="G67" s="24">
        <v>0</v>
      </c>
      <c r="H67" s="24">
        <v>0</v>
      </c>
      <c r="I67" s="24">
        <v>0.7042014112136032</v>
      </c>
      <c r="J67" s="24">
        <v>23.25369053526036</v>
      </c>
      <c r="K67" s="24">
        <v>104.54535979063886</v>
      </c>
      <c r="L67" s="24">
        <v>0.6637718893850278</v>
      </c>
      <c r="M67" s="24">
        <v>21.0487814771598</v>
      </c>
      <c r="N67" s="24">
        <v>3.8030989789517062</v>
      </c>
      <c r="O67" s="24">
        <v>0.7365913369213768</v>
      </c>
      <c r="P67" s="24">
        <v>7.938945033238237</v>
      </c>
      <c r="Q67" s="24">
        <v>26.355445138439375</v>
      </c>
      <c r="R67" s="24">
        <v>16.640259555957716</v>
      </c>
      <c r="S67" s="24">
        <v>16.49421374552549</v>
      </c>
      <c r="T67" s="24">
        <v>122.34813676577164</v>
      </c>
      <c r="U67" s="24">
        <v>16.926851607042273</v>
      </c>
      <c r="V67" s="24">
        <v>56.28441812426929</v>
      </c>
      <c r="W67" s="24">
        <v>71.79888297813065</v>
      </c>
      <c r="X67" s="24">
        <v>39.391859825016105</v>
      </c>
      <c r="Y67" s="24">
        <v>16.480304205480714</v>
      </c>
      <c r="Z67" s="24">
        <v>0.5075581214346728</v>
      </c>
      <c r="AA67" s="24">
        <v>9.274569156850877</v>
      </c>
      <c r="AB67" s="24">
        <v>1.488452658585459</v>
      </c>
      <c r="AC67" s="24">
        <v>3.8417203962752997</v>
      </c>
      <c r="AD67" s="24">
        <v>26.032162190714057</v>
      </c>
      <c r="AE67" s="24">
        <v>5.716776724104452</v>
      </c>
      <c r="AF67" s="24">
        <v>12.633607564154518</v>
      </c>
      <c r="AG67" s="24">
        <v>0</v>
      </c>
      <c r="AH67" s="24">
        <v>139.540714223517</v>
      </c>
      <c r="AI67" s="24">
        <v>18.919956702823754</v>
      </c>
      <c r="AJ67" s="24">
        <v>88.45064965472238</v>
      </c>
      <c r="AK67" s="24">
        <v>59.287454039560984</v>
      </c>
      <c r="AL67" s="24">
        <v>443.1882706937241</v>
      </c>
      <c r="AM67" s="24">
        <v>141.85323423999176</v>
      </c>
      <c r="AN67" s="24">
        <v>98.40184680227918</v>
      </c>
      <c r="AO67" s="24">
        <v>74.16240805447222</v>
      </c>
      <c r="AP67" s="24">
        <v>10.046021875065085</v>
      </c>
      <c r="AQ67" s="24">
        <v>0.17160921943286367</v>
      </c>
      <c r="AR67" s="24">
        <v>63.780994293783124</v>
      </c>
      <c r="AS67" s="24">
        <v>20.484324761175646</v>
      </c>
      <c r="AT67" s="24">
        <v>175.59978572217864</v>
      </c>
      <c r="AU67" s="24">
        <v>55.494367824924936</v>
      </c>
      <c r="AV67" s="24">
        <v>116.94526114410588</v>
      </c>
      <c r="AW67" s="24">
        <v>2764.313880389229</v>
      </c>
      <c r="AX67" s="24">
        <v>51.85917669910169</v>
      </c>
      <c r="AY67" s="24">
        <v>21.49370794120211</v>
      </c>
      <c r="AZ67" s="24">
        <v>6.123792076838858</v>
      </c>
      <c r="BA67" s="24">
        <v>134.41530840373338</v>
      </c>
      <c r="BB67" s="24">
        <v>0</v>
      </c>
      <c r="BC67" s="24">
        <v>2.422662869046804</v>
      </c>
      <c r="BD67" s="24">
        <v>43.63307488043545</v>
      </c>
      <c r="BE67" s="24">
        <v>29.479338224275196</v>
      </c>
      <c r="BF67" s="24">
        <v>12.845034604470996</v>
      </c>
      <c r="BG67" s="24">
        <v>119.36847914246088</v>
      </c>
      <c r="BH67" s="24">
        <v>17.6104881806302</v>
      </c>
      <c r="BI67" s="24">
        <v>0</v>
      </c>
      <c r="BJ67" s="25">
        <f aca="true" t="shared" si="9" ref="BJ67:BJ76">SUM(C67:BI67)</f>
        <v>5327.30257970479</v>
      </c>
      <c r="BK67" s="24"/>
      <c r="BL67" s="24"/>
      <c r="BM67" s="24"/>
      <c r="BN67" s="24"/>
      <c r="BO67" s="24"/>
      <c r="BP67" s="24"/>
      <c r="BQ67" s="26"/>
      <c r="BR67" s="24"/>
    </row>
    <row r="68" spans="1:70" ht="12.75">
      <c r="A68" s="20" t="s">
        <v>137</v>
      </c>
      <c r="B68" s="23" t="s">
        <v>130</v>
      </c>
      <c r="C68" s="24">
        <v>360.4570007324219</v>
      </c>
      <c r="D68" s="24">
        <v>0</v>
      </c>
      <c r="E68" s="24">
        <v>4.496350288391113</v>
      </c>
      <c r="F68" s="24">
        <v>0.004315970429777526</v>
      </c>
      <c r="G68" s="24">
        <v>0</v>
      </c>
      <c r="H68" s="24">
        <v>0</v>
      </c>
      <c r="I68" s="24">
        <v>0.26903983872838144</v>
      </c>
      <c r="J68" s="24">
        <v>0.690511380848903</v>
      </c>
      <c r="K68" s="24">
        <v>46.33924288569256</v>
      </c>
      <c r="L68" s="24">
        <v>0.1943763941526413</v>
      </c>
      <c r="M68" s="24">
        <v>18.865392836615577</v>
      </c>
      <c r="N68" s="24">
        <v>0.6158882975578308</v>
      </c>
      <c r="O68" s="24">
        <v>0.28092214465141296</v>
      </c>
      <c r="P68" s="24">
        <v>20.44514274597168</v>
      </c>
      <c r="Q68" s="24">
        <v>10.000452754820056</v>
      </c>
      <c r="R68" s="24">
        <v>24.050438776041304</v>
      </c>
      <c r="S68" s="24">
        <v>0</v>
      </c>
      <c r="T68" s="24">
        <v>33.740807794718016</v>
      </c>
      <c r="U68" s="24">
        <v>14.76835161469971</v>
      </c>
      <c r="V68" s="24">
        <v>27.749095429815984</v>
      </c>
      <c r="W68" s="24">
        <v>22.675093466923197</v>
      </c>
      <c r="X68" s="24">
        <v>63.15123374742172</v>
      </c>
      <c r="Y68" s="24">
        <v>24.667788197286427</v>
      </c>
      <c r="Z68" s="24">
        <v>0.964953112266822</v>
      </c>
      <c r="AA68" s="24">
        <v>36.60226249694824</v>
      </c>
      <c r="AB68" s="24">
        <v>21.721797943115234</v>
      </c>
      <c r="AC68" s="24">
        <v>3.4527604579925537</v>
      </c>
      <c r="AD68" s="24">
        <v>7.047098222231557</v>
      </c>
      <c r="AE68" s="24">
        <v>7.959062576293945</v>
      </c>
      <c r="AF68" s="24">
        <v>5.797766208648682</v>
      </c>
      <c r="AG68" s="24">
        <v>0</v>
      </c>
      <c r="AH68" s="24">
        <v>4.889652729034424</v>
      </c>
      <c r="AI68" s="24">
        <v>59.271514892578125</v>
      </c>
      <c r="AJ68" s="24">
        <v>16.438710187276484</v>
      </c>
      <c r="AK68" s="24">
        <v>3.9257045425474644</v>
      </c>
      <c r="AL68" s="24">
        <v>14.203798985511273</v>
      </c>
      <c r="AM68" s="24">
        <v>12.502510070800781</v>
      </c>
      <c r="AN68" s="24">
        <v>8.16070008277893</v>
      </c>
      <c r="AO68" s="24">
        <v>31.86356496810913</v>
      </c>
      <c r="AP68" s="24">
        <v>1.0441877841949463</v>
      </c>
      <c r="AQ68" s="24">
        <v>1.1817851066589355</v>
      </c>
      <c r="AR68" s="24">
        <v>191.21563673191093</v>
      </c>
      <c r="AS68" s="24">
        <v>39.33573532104492</v>
      </c>
      <c r="AT68" s="24">
        <v>12.649304967654686</v>
      </c>
      <c r="AU68" s="24">
        <v>54.625706662420754</v>
      </c>
      <c r="AV68" s="24">
        <v>6.494748651897455</v>
      </c>
      <c r="AW68" s="24">
        <v>166.4279737957253</v>
      </c>
      <c r="AX68" s="24">
        <v>0.5245279744089776</v>
      </c>
      <c r="AY68" s="24">
        <v>14.36523439828735</v>
      </c>
      <c r="AZ68" s="24">
        <v>26.786678314208984</v>
      </c>
      <c r="BA68" s="24">
        <v>599.590918510401</v>
      </c>
      <c r="BB68" s="24">
        <v>0</v>
      </c>
      <c r="BC68" s="24">
        <v>0.2677322030067444</v>
      </c>
      <c r="BD68" s="24">
        <v>830.9023742675781</v>
      </c>
      <c r="BE68" s="24">
        <v>67.96754455566406</v>
      </c>
      <c r="BF68" s="24">
        <v>42.18803024291992</v>
      </c>
      <c r="BG68" s="24">
        <v>46.02973699569702</v>
      </c>
      <c r="BH68" s="24">
        <v>5.838859558105469</v>
      </c>
      <c r="BI68" s="24">
        <v>0</v>
      </c>
      <c r="BJ68" s="25">
        <f t="shared" si="9"/>
        <v>3015.7000188151073</v>
      </c>
      <c r="BK68" s="24"/>
      <c r="BL68" s="24"/>
      <c r="BM68" s="24"/>
      <c r="BN68" s="24"/>
      <c r="BO68" s="24"/>
      <c r="BP68" s="24"/>
      <c r="BQ68" s="26"/>
      <c r="BR68" s="24"/>
    </row>
    <row r="69" spans="1:70" ht="12.75">
      <c r="A69" s="20" t="s">
        <v>129</v>
      </c>
      <c r="B69" s="23" t="s">
        <v>128</v>
      </c>
      <c r="C69" s="24">
        <v>1144.1134507508873</v>
      </c>
      <c r="D69" s="24">
        <v>69.85736883559596</v>
      </c>
      <c r="E69" s="24">
        <v>19.460510442926893</v>
      </c>
      <c r="F69" s="24">
        <v>0.8049731084089568</v>
      </c>
      <c r="G69" s="24">
        <v>0</v>
      </c>
      <c r="H69" s="24">
        <v>0</v>
      </c>
      <c r="I69" s="24">
        <v>4.464055693498337</v>
      </c>
      <c r="J69" s="24">
        <v>134.47157264208616</v>
      </c>
      <c r="K69" s="24">
        <v>1036.4184957592604</v>
      </c>
      <c r="L69" s="24">
        <v>99.60308142934906</v>
      </c>
      <c r="M69" s="24">
        <v>-269.2749025519618</v>
      </c>
      <c r="N69" s="24">
        <v>62.12819733057762</v>
      </c>
      <c r="O69" s="24">
        <v>-6.835138199829909</v>
      </c>
      <c r="P69" s="24">
        <v>163.66673468394833</v>
      </c>
      <c r="Q69" s="24">
        <v>86.3482464647728</v>
      </c>
      <c r="R69" s="24">
        <v>417.7444173919439</v>
      </c>
      <c r="S69" s="24">
        <v>764.9555153480836</v>
      </c>
      <c r="T69" s="24">
        <v>2497.249533822296</v>
      </c>
      <c r="U69" s="24">
        <v>99.72395495907728</v>
      </c>
      <c r="V69" s="24">
        <v>228.9280567884425</v>
      </c>
      <c r="W69" s="24">
        <v>529.0124891672158</v>
      </c>
      <c r="X69" s="24">
        <v>292.0183977567354</v>
      </c>
      <c r="Y69" s="24">
        <v>482.19149155935634</v>
      </c>
      <c r="Z69" s="24">
        <v>-84.46715708319306</v>
      </c>
      <c r="AA69" s="24">
        <v>267.05632670968174</v>
      </c>
      <c r="AB69" s="24">
        <v>-185.7262594842827</v>
      </c>
      <c r="AC69" s="24">
        <v>144.6292850987494</v>
      </c>
      <c r="AD69" s="24">
        <v>-84.77136921462468</v>
      </c>
      <c r="AE69" s="24">
        <v>33.434731513216164</v>
      </c>
      <c r="AF69" s="24">
        <v>57.95657047696815</v>
      </c>
      <c r="AG69" s="24">
        <v>0</v>
      </c>
      <c r="AH69" s="24">
        <v>1174.3744386375067</v>
      </c>
      <c r="AI69" s="24">
        <v>-132.2522532340304</v>
      </c>
      <c r="AJ69" s="24">
        <v>4107.565498072367</v>
      </c>
      <c r="AK69" s="24">
        <v>1395.9593620248247</v>
      </c>
      <c r="AL69" s="24">
        <v>8520.319273921397</v>
      </c>
      <c r="AM69" s="24">
        <v>3135.71171650033</v>
      </c>
      <c r="AN69" s="24">
        <v>1168.3193156640887</v>
      </c>
      <c r="AO69" s="24">
        <v>365.71395734794066</v>
      </c>
      <c r="AP69" s="24">
        <v>465.2418057430184</v>
      </c>
      <c r="AQ69" s="24">
        <v>41.44954803567414</v>
      </c>
      <c r="AR69" s="24">
        <v>182.26069243349008</v>
      </c>
      <c r="AS69" s="24">
        <v>2556.198675000589</v>
      </c>
      <c r="AT69" s="24">
        <v>1312.182239004314</v>
      </c>
      <c r="AU69" s="24">
        <v>813.5156844221118</v>
      </c>
      <c r="AV69" s="24">
        <v>2103.3874611637048</v>
      </c>
      <c r="AW69" s="24">
        <v>11799.472742483065</v>
      </c>
      <c r="AX69" s="24">
        <v>713.6365030803552</v>
      </c>
      <c r="AY69" s="24">
        <v>1271.6281285088671</v>
      </c>
      <c r="AZ69" s="24">
        <v>39.94800514199746</v>
      </c>
      <c r="BA69" s="24">
        <v>13417.820341528944</v>
      </c>
      <c r="BB69" s="24">
        <v>0</v>
      </c>
      <c r="BC69" s="24">
        <v>84.8714980568108</v>
      </c>
      <c r="BD69" s="24">
        <v>3787.472872559024</v>
      </c>
      <c r="BE69" s="24">
        <v>64.27835888726169</v>
      </c>
      <c r="BF69" s="24">
        <v>53.523053868191745</v>
      </c>
      <c r="BG69" s="24">
        <v>659.0814161622351</v>
      </c>
      <c r="BH69" s="24">
        <v>442.0450268964537</v>
      </c>
      <c r="BI69" s="24">
        <v>0</v>
      </c>
      <c r="BJ69" s="25">
        <f t="shared" si="9"/>
        <v>67548.88799310972</v>
      </c>
      <c r="BK69" s="24"/>
      <c r="BL69" s="24"/>
      <c r="BM69" s="24"/>
      <c r="BN69" s="24"/>
      <c r="BO69" s="24"/>
      <c r="BP69" s="24"/>
      <c r="BQ69" s="24"/>
      <c r="BR69" s="24"/>
    </row>
    <row r="70" spans="1:70" ht="12.75">
      <c r="A70" s="20" t="s">
        <v>124</v>
      </c>
      <c r="B70" s="23" t="s">
        <v>82</v>
      </c>
      <c r="C70" s="25">
        <f>SUM(C66:C69)-2*C68</f>
        <v>1271.3366530902717</v>
      </c>
      <c r="D70" s="25">
        <f aca="true" t="shared" si="10" ref="D70:BI70">SUM(D66:D69)-2*D68</f>
        <v>89.26596363188277</v>
      </c>
      <c r="E70" s="25">
        <f t="shared" si="10"/>
        <v>50.366885295964025</v>
      </c>
      <c r="F70" s="25">
        <f t="shared" si="10"/>
        <v>2.1630430545807537</v>
      </c>
      <c r="G70" s="25">
        <f t="shared" si="10"/>
        <v>0</v>
      </c>
      <c r="H70" s="25">
        <f t="shared" si="10"/>
        <v>0</v>
      </c>
      <c r="I70" s="25">
        <f t="shared" si="10"/>
        <v>29.419739895468865</v>
      </c>
      <c r="J70" s="25">
        <f t="shared" si="10"/>
        <v>351.0945020967097</v>
      </c>
      <c r="K70" s="25">
        <f t="shared" si="10"/>
        <v>4513.751263709838</v>
      </c>
      <c r="L70" s="25">
        <f t="shared" si="10"/>
        <v>183.9367094643345</v>
      </c>
      <c r="M70" s="25">
        <f t="shared" si="10"/>
        <v>771.6587023826658</v>
      </c>
      <c r="N70" s="25">
        <f t="shared" si="10"/>
        <v>241.22454975547475</v>
      </c>
      <c r="O70" s="25">
        <f t="shared" si="10"/>
        <v>42.54201599259666</v>
      </c>
      <c r="P70" s="25">
        <f t="shared" si="10"/>
        <v>586.0199462396224</v>
      </c>
      <c r="Q70" s="25">
        <f t="shared" si="10"/>
        <v>849.5665928735896</v>
      </c>
      <c r="R70" s="25">
        <f t="shared" si="10"/>
        <v>1794.0159307177594</v>
      </c>
      <c r="S70" s="25">
        <f t="shared" si="10"/>
        <v>1047.5059709947905</v>
      </c>
      <c r="T70" s="25">
        <f t="shared" si="10"/>
        <v>7392.036093921706</v>
      </c>
      <c r="U70" s="25">
        <f t="shared" si="10"/>
        <v>1444.266491368286</v>
      </c>
      <c r="V70" s="25">
        <f t="shared" si="10"/>
        <v>1754.8052389886363</v>
      </c>
      <c r="W70" s="25">
        <f t="shared" si="10"/>
        <v>2620.828178646359</v>
      </c>
      <c r="X70" s="25">
        <f t="shared" si="10"/>
        <v>2659.585428476873</v>
      </c>
      <c r="Y70" s="25">
        <f t="shared" si="10"/>
        <v>2842.5005609769405</v>
      </c>
      <c r="Z70" s="25">
        <f t="shared" si="10"/>
        <v>26.789138355961093</v>
      </c>
      <c r="AA70" s="25">
        <f t="shared" si="10"/>
        <v>1663.2804993193272</v>
      </c>
      <c r="AB70" s="25">
        <f t="shared" si="10"/>
        <v>510.0876400986831</v>
      </c>
      <c r="AC70" s="25">
        <f t="shared" si="10"/>
        <v>575.6226261854972</v>
      </c>
      <c r="AD70" s="25">
        <f t="shared" si="10"/>
        <v>2036.274090021948</v>
      </c>
      <c r="AE70" s="25">
        <f t="shared" si="10"/>
        <v>539.0152030833527</v>
      </c>
      <c r="AF70" s="25">
        <f t="shared" si="10"/>
        <v>716.9988119853874</v>
      </c>
      <c r="AG70" s="25">
        <f t="shared" si="10"/>
        <v>0</v>
      </c>
      <c r="AH70" s="25">
        <f t="shared" si="10"/>
        <v>2955.4052220991516</v>
      </c>
      <c r="AI70" s="25">
        <f t="shared" si="10"/>
        <v>216.51532058675252</v>
      </c>
      <c r="AJ70" s="25">
        <f t="shared" si="10"/>
        <v>11047.478036378952</v>
      </c>
      <c r="AK70" s="25">
        <f t="shared" si="10"/>
        <v>3642.6197187735766</v>
      </c>
      <c r="AL70" s="25">
        <f t="shared" si="10"/>
        <v>21162.50118620719</v>
      </c>
      <c r="AM70" s="25">
        <f t="shared" si="10"/>
        <v>8428.309440629233</v>
      </c>
      <c r="AN70" s="25">
        <f t="shared" si="10"/>
        <v>3698.2018622714313</v>
      </c>
      <c r="AO70" s="25">
        <f t="shared" si="10"/>
        <v>4931.54333939392</v>
      </c>
      <c r="AP70" s="25">
        <f t="shared" si="10"/>
        <v>571.8275948703824</v>
      </c>
      <c r="AQ70" s="25">
        <f t="shared" si="10"/>
        <v>356.20529442609086</v>
      </c>
      <c r="AR70" s="25">
        <f t="shared" si="10"/>
        <v>4162.12322358556</v>
      </c>
      <c r="AS70" s="25">
        <f t="shared" si="10"/>
        <v>6058.5786268616175</v>
      </c>
      <c r="AT70" s="25">
        <f t="shared" si="10"/>
        <v>5040.400618574238</v>
      </c>
      <c r="AU70" s="25">
        <f t="shared" si="10"/>
        <v>2529.6630188897743</v>
      </c>
      <c r="AV70" s="25">
        <f t="shared" si="10"/>
        <v>5207.420729860286</v>
      </c>
      <c r="AW70" s="25">
        <f t="shared" si="10"/>
        <v>15307.069156947478</v>
      </c>
      <c r="AX70" s="25">
        <f t="shared" si="10"/>
        <v>1250.7229597680657</v>
      </c>
      <c r="AY70" s="25">
        <f t="shared" si="10"/>
        <v>5280.803477389419</v>
      </c>
      <c r="AZ70" s="25">
        <f t="shared" si="10"/>
        <v>1260.0615589003437</v>
      </c>
      <c r="BA70" s="25">
        <f t="shared" si="10"/>
        <v>26399.341317805167</v>
      </c>
      <c r="BB70" s="25">
        <f t="shared" si="10"/>
        <v>17162.556691256053</v>
      </c>
      <c r="BC70" s="25">
        <f t="shared" si="10"/>
        <v>15984.314481547097</v>
      </c>
      <c r="BD70" s="25">
        <f t="shared" si="10"/>
        <v>16678.96095590107</v>
      </c>
      <c r="BE70" s="25">
        <f t="shared" si="10"/>
        <v>549.5779541953837</v>
      </c>
      <c r="BF70" s="25">
        <f t="shared" si="10"/>
        <v>1449.228670201267</v>
      </c>
      <c r="BG70" s="25">
        <f t="shared" si="10"/>
        <v>2730.0315635494917</v>
      </c>
      <c r="BH70" s="25">
        <f t="shared" si="10"/>
        <v>898.8782552187026</v>
      </c>
      <c r="BI70" s="25">
        <f t="shared" si="10"/>
        <v>644.2</v>
      </c>
      <c r="BJ70" s="25">
        <f t="shared" si="9"/>
        <v>222210.49874671226</v>
      </c>
      <c r="BK70" s="24"/>
      <c r="BL70" s="24"/>
      <c r="BM70" s="24"/>
      <c r="BN70" s="24"/>
      <c r="BO70" s="24"/>
      <c r="BP70" s="24"/>
      <c r="BQ70" s="24"/>
      <c r="BR70" s="24"/>
    </row>
    <row r="71" spans="1:70" ht="12.75">
      <c r="A71" s="20" t="s">
        <v>83</v>
      </c>
      <c r="B71" s="23" t="s">
        <v>84</v>
      </c>
      <c r="C71" s="24">
        <v>785.5890066456598</v>
      </c>
      <c r="D71" s="24">
        <v>43.147170946373805</v>
      </c>
      <c r="E71" s="24">
        <v>13.184367354168206</v>
      </c>
      <c r="F71" s="24">
        <v>0.36108782254784133</v>
      </c>
      <c r="G71" s="24">
        <v>0</v>
      </c>
      <c r="H71" s="24">
        <v>0</v>
      </c>
      <c r="I71" s="24">
        <v>6.91857575477656</v>
      </c>
      <c r="J71" s="24">
        <v>74.59728959576255</v>
      </c>
      <c r="K71" s="24">
        <v>1391.1890922684015</v>
      </c>
      <c r="L71" s="24">
        <v>26.730234805604653</v>
      </c>
      <c r="M71" s="24">
        <v>633.2251517876427</v>
      </c>
      <c r="N71" s="24">
        <v>64.72625766417703</v>
      </c>
      <c r="O71" s="24">
        <v>24.32729960707441</v>
      </c>
      <c r="P71" s="24">
        <v>204.54927679153047</v>
      </c>
      <c r="Q71" s="24">
        <v>336.6936994740069</v>
      </c>
      <c r="R71" s="24">
        <v>484.36538060923067</v>
      </c>
      <c r="S71" s="24">
        <v>158.89560199720665</v>
      </c>
      <c r="T71" s="24">
        <v>1480.0736168186322</v>
      </c>
      <c r="U71" s="24">
        <v>453.4705311902114</v>
      </c>
      <c r="V71" s="24">
        <v>518.8479593512199</v>
      </c>
      <c r="W71" s="24">
        <v>641.9273780964647</v>
      </c>
      <c r="X71" s="24">
        <v>601.8034658280096</v>
      </c>
      <c r="Y71" s="24">
        <v>476.37838678268986</v>
      </c>
      <c r="Z71" s="24">
        <v>215.37279714111418</v>
      </c>
      <c r="AA71" s="24">
        <v>247.46930837336052</v>
      </c>
      <c r="AB71" s="24">
        <v>294.7749800999441</v>
      </c>
      <c r="AC71" s="24">
        <v>62.37756104047539</v>
      </c>
      <c r="AD71" s="24">
        <v>631.3216858915432</v>
      </c>
      <c r="AE71" s="24">
        <v>93.58165172887966</v>
      </c>
      <c r="AF71" s="24">
        <v>219.11479676730158</v>
      </c>
      <c r="AG71" s="24">
        <v>0</v>
      </c>
      <c r="AH71" s="24">
        <v>1615.1552811608153</v>
      </c>
      <c r="AI71" s="24">
        <v>388.79409298519965</v>
      </c>
      <c r="AJ71" s="24">
        <v>1158.5714698915294</v>
      </c>
      <c r="AK71" s="24">
        <v>436.288191960659</v>
      </c>
      <c r="AL71" s="24">
        <v>1793.416991597561</v>
      </c>
      <c r="AM71" s="24">
        <v>1295.9451333972604</v>
      </c>
      <c r="AN71" s="24">
        <v>753.8000499335518</v>
      </c>
      <c r="AO71" s="24">
        <v>1021.2233430213757</v>
      </c>
      <c r="AP71" s="24">
        <v>261.0251496814648</v>
      </c>
      <c r="AQ71" s="24">
        <v>118.32508844762964</v>
      </c>
      <c r="AR71" s="24">
        <v>3984.593724789201</v>
      </c>
      <c r="AS71" s="24">
        <v>1077.353055047881</v>
      </c>
      <c r="AT71" s="24">
        <v>1384.9145174617636</v>
      </c>
      <c r="AU71" s="24">
        <v>320.908045053227</v>
      </c>
      <c r="AV71" s="24">
        <v>915.4314537641671</v>
      </c>
      <c r="AW71" s="24">
        <v>10815.687655168938</v>
      </c>
      <c r="AX71" s="24">
        <v>1536.8073712152493</v>
      </c>
      <c r="AY71" s="24">
        <v>562.4165376173847</v>
      </c>
      <c r="AZ71" s="24">
        <v>584.4677666220261</v>
      </c>
      <c r="BA71" s="24">
        <v>1855.2196304339363</v>
      </c>
      <c r="BB71" s="24">
        <v>1067.4984766609068</v>
      </c>
      <c r="BC71" s="24">
        <v>657.3826923406132</v>
      </c>
      <c r="BD71" s="24">
        <v>2094.8240197378273</v>
      </c>
      <c r="BE71" s="24">
        <v>536.7651922495509</v>
      </c>
      <c r="BF71" s="24">
        <v>155.02209815971662</v>
      </c>
      <c r="BG71" s="24">
        <v>861.42256205779</v>
      </c>
      <c r="BH71" s="24">
        <v>190.92920102173716</v>
      </c>
      <c r="BI71" s="24">
        <v>0</v>
      </c>
      <c r="BJ71" s="25">
        <f t="shared" si="9"/>
        <v>47629.20240371297</v>
      </c>
      <c r="BK71" s="24"/>
      <c r="BL71" s="24"/>
      <c r="BM71" s="24"/>
      <c r="BN71" s="24"/>
      <c r="BO71" s="24"/>
      <c r="BP71" s="24"/>
      <c r="BQ71" s="24"/>
      <c r="BR71" s="24"/>
    </row>
    <row r="72" spans="1:70" ht="12.75">
      <c r="A72" s="20" t="s">
        <v>125</v>
      </c>
      <c r="B72" s="23" t="s">
        <v>85</v>
      </c>
      <c r="C72" s="25">
        <f>SUM(C70:C71)</f>
        <v>2056.9256597359317</v>
      </c>
      <c r="D72" s="25">
        <f aca="true" t="shared" si="11" ref="D72:BI72">SUM(D70:D71)</f>
        <v>132.41313457825657</v>
      </c>
      <c r="E72" s="25">
        <f t="shared" si="11"/>
        <v>63.55125265013223</v>
      </c>
      <c r="F72" s="25">
        <f t="shared" si="11"/>
        <v>2.524130877128595</v>
      </c>
      <c r="G72" s="25">
        <f t="shared" si="11"/>
        <v>0</v>
      </c>
      <c r="H72" s="25">
        <f t="shared" si="11"/>
        <v>0</v>
      </c>
      <c r="I72" s="25">
        <f t="shared" si="11"/>
        <v>36.33831565024543</v>
      </c>
      <c r="J72" s="25">
        <f t="shared" si="11"/>
        <v>425.69179169247224</v>
      </c>
      <c r="K72" s="25">
        <f t="shared" si="11"/>
        <v>5904.9403559782395</v>
      </c>
      <c r="L72" s="25">
        <f t="shared" si="11"/>
        <v>210.66694426993917</v>
      </c>
      <c r="M72" s="25">
        <f t="shared" si="11"/>
        <v>1404.8838541703085</v>
      </c>
      <c r="N72" s="25">
        <f t="shared" si="11"/>
        <v>305.95080741965177</v>
      </c>
      <c r="O72" s="25">
        <f t="shared" si="11"/>
        <v>66.86931559967107</v>
      </c>
      <c r="P72" s="25">
        <f t="shared" si="11"/>
        <v>790.5692230311529</v>
      </c>
      <c r="Q72" s="25">
        <f t="shared" si="11"/>
        <v>1186.2602923475965</v>
      </c>
      <c r="R72" s="25">
        <f t="shared" si="11"/>
        <v>2278.38131132699</v>
      </c>
      <c r="S72" s="25">
        <f t="shared" si="11"/>
        <v>1206.401572991997</v>
      </c>
      <c r="T72" s="25">
        <f t="shared" si="11"/>
        <v>8872.109710740338</v>
      </c>
      <c r="U72" s="25">
        <f t="shared" si="11"/>
        <v>1897.7370225584975</v>
      </c>
      <c r="V72" s="25">
        <f t="shared" si="11"/>
        <v>2273.6531983398563</v>
      </c>
      <c r="W72" s="25">
        <f t="shared" si="11"/>
        <v>3262.7555567428235</v>
      </c>
      <c r="X72" s="25">
        <f t="shared" si="11"/>
        <v>3261.3888943048823</v>
      </c>
      <c r="Y72" s="25">
        <f t="shared" si="11"/>
        <v>3318.87894775963</v>
      </c>
      <c r="Z72" s="25">
        <f t="shared" si="11"/>
        <v>242.16193549707526</v>
      </c>
      <c r="AA72" s="25">
        <f t="shared" si="11"/>
        <v>1910.7498076926877</v>
      </c>
      <c r="AB72" s="25">
        <f t="shared" si="11"/>
        <v>804.8626201986272</v>
      </c>
      <c r="AC72" s="25">
        <f t="shared" si="11"/>
        <v>638.0001872259726</v>
      </c>
      <c r="AD72" s="25">
        <f t="shared" si="11"/>
        <v>2667.5957759134913</v>
      </c>
      <c r="AE72" s="25">
        <f t="shared" si="11"/>
        <v>632.5968548122324</v>
      </c>
      <c r="AF72" s="25">
        <f t="shared" si="11"/>
        <v>936.1136087526891</v>
      </c>
      <c r="AG72" s="25">
        <f t="shared" si="11"/>
        <v>0</v>
      </c>
      <c r="AH72" s="25">
        <f t="shared" si="11"/>
        <v>4570.560503259967</v>
      </c>
      <c r="AI72" s="25">
        <f t="shared" si="11"/>
        <v>605.3094135719522</v>
      </c>
      <c r="AJ72" s="25">
        <f t="shared" si="11"/>
        <v>12206.049506270481</v>
      </c>
      <c r="AK72" s="25">
        <f t="shared" si="11"/>
        <v>4078.9079107342354</v>
      </c>
      <c r="AL72" s="25">
        <f t="shared" si="11"/>
        <v>22955.918177804753</v>
      </c>
      <c r="AM72" s="25">
        <f t="shared" si="11"/>
        <v>9724.254574026494</v>
      </c>
      <c r="AN72" s="25">
        <f t="shared" si="11"/>
        <v>4452.0019122049835</v>
      </c>
      <c r="AO72" s="25">
        <f t="shared" si="11"/>
        <v>5952.766682415296</v>
      </c>
      <c r="AP72" s="25">
        <f t="shared" si="11"/>
        <v>832.8527445518473</v>
      </c>
      <c r="AQ72" s="25">
        <f t="shared" si="11"/>
        <v>474.5303828737205</v>
      </c>
      <c r="AR72" s="25">
        <f t="shared" si="11"/>
        <v>8146.71694837476</v>
      </c>
      <c r="AS72" s="25">
        <f t="shared" si="11"/>
        <v>7135.931681909498</v>
      </c>
      <c r="AT72" s="25">
        <f t="shared" si="11"/>
        <v>6425.315136036002</v>
      </c>
      <c r="AU72" s="25">
        <f t="shared" si="11"/>
        <v>2850.5710639430013</v>
      </c>
      <c r="AV72" s="25">
        <f t="shared" si="11"/>
        <v>6122.852183624453</v>
      </c>
      <c r="AW72" s="25">
        <f t="shared" si="11"/>
        <v>26122.756812116415</v>
      </c>
      <c r="AX72" s="25">
        <f t="shared" si="11"/>
        <v>2787.5303309833153</v>
      </c>
      <c r="AY72" s="25">
        <f t="shared" si="11"/>
        <v>5843.220015006804</v>
      </c>
      <c r="AZ72" s="25">
        <f t="shared" si="11"/>
        <v>1844.5293255223698</v>
      </c>
      <c r="BA72" s="25">
        <f t="shared" si="11"/>
        <v>28254.560948239105</v>
      </c>
      <c r="BB72" s="25">
        <f t="shared" si="11"/>
        <v>18230.05516791696</v>
      </c>
      <c r="BC72" s="25">
        <f t="shared" si="11"/>
        <v>16641.69717388771</v>
      </c>
      <c r="BD72" s="25">
        <f t="shared" si="11"/>
        <v>18773.784975638897</v>
      </c>
      <c r="BE72" s="25">
        <f t="shared" si="11"/>
        <v>1086.3431464449345</v>
      </c>
      <c r="BF72" s="25">
        <f t="shared" si="11"/>
        <v>1604.2507683609838</v>
      </c>
      <c r="BG72" s="25">
        <f t="shared" si="11"/>
        <v>3591.4541256072816</v>
      </c>
      <c r="BH72" s="25">
        <f t="shared" si="11"/>
        <v>1089.8074562404397</v>
      </c>
      <c r="BI72" s="25">
        <f t="shared" si="11"/>
        <v>644.2</v>
      </c>
      <c r="BJ72" s="25">
        <f t="shared" si="9"/>
        <v>269839.7011504252</v>
      </c>
      <c r="BK72" s="24"/>
      <c r="BL72" s="24"/>
      <c r="BM72" s="24"/>
      <c r="BN72" s="24"/>
      <c r="BO72" s="24"/>
      <c r="BP72" s="24"/>
      <c r="BQ72" s="24"/>
      <c r="BR72" s="24"/>
    </row>
    <row r="73" spans="1:70" ht="12.75">
      <c r="A73" s="20" t="s">
        <v>74</v>
      </c>
      <c r="B73" s="23" t="s">
        <v>113</v>
      </c>
      <c r="C73" s="25">
        <f aca="true" t="shared" si="12" ref="C73:AH73">C72+C65</f>
        <v>6186.062118855435</v>
      </c>
      <c r="D73" s="25">
        <f t="shared" si="12"/>
        <v>162.35751208145695</v>
      </c>
      <c r="E73" s="25">
        <f t="shared" si="12"/>
        <v>150.50000000000003</v>
      </c>
      <c r="F73" s="25">
        <f t="shared" si="12"/>
        <v>7.578110930539632</v>
      </c>
      <c r="G73" s="25">
        <f t="shared" si="12"/>
        <v>0</v>
      </c>
      <c r="H73" s="25">
        <f t="shared" si="12"/>
        <v>0</v>
      </c>
      <c r="I73" s="25">
        <f t="shared" si="12"/>
        <v>199.05349720760844</v>
      </c>
      <c r="J73" s="25">
        <f t="shared" si="12"/>
        <v>938.5953829142632</v>
      </c>
      <c r="K73" s="25">
        <f t="shared" si="12"/>
        <v>27169.989172394486</v>
      </c>
      <c r="L73" s="25">
        <f t="shared" si="12"/>
        <v>715.2529101132038</v>
      </c>
      <c r="M73" s="25">
        <f t="shared" si="12"/>
        <v>5181.501123972976</v>
      </c>
      <c r="N73" s="25">
        <f t="shared" si="12"/>
        <v>1232.0447394664493</v>
      </c>
      <c r="O73" s="25">
        <f t="shared" si="12"/>
        <v>217.82351606614435</v>
      </c>
      <c r="P73" s="25">
        <f t="shared" si="12"/>
        <v>2987.149847573828</v>
      </c>
      <c r="Q73" s="25">
        <f t="shared" si="12"/>
        <v>4047.017614439765</v>
      </c>
      <c r="R73" s="25">
        <f t="shared" si="12"/>
        <v>5954.407103536775</v>
      </c>
      <c r="S73" s="25">
        <f t="shared" si="12"/>
        <v>17056.59999999999</v>
      </c>
      <c r="T73" s="25">
        <f t="shared" si="12"/>
        <v>37044.36335573635</v>
      </c>
      <c r="U73" s="25">
        <f t="shared" si="12"/>
        <v>5589.903292599798</v>
      </c>
      <c r="V73" s="25">
        <f t="shared" si="12"/>
        <v>6537.055397917941</v>
      </c>
      <c r="W73" s="25">
        <f t="shared" si="12"/>
        <v>19107.57542335041</v>
      </c>
      <c r="X73" s="25">
        <f t="shared" si="12"/>
        <v>9738.344220191204</v>
      </c>
      <c r="Y73" s="25">
        <f t="shared" si="12"/>
        <v>10302.275756999996</v>
      </c>
      <c r="Z73" s="25">
        <f t="shared" si="12"/>
        <v>724.4141859766141</v>
      </c>
      <c r="AA73" s="25">
        <f t="shared" si="12"/>
        <v>5287.38054607768</v>
      </c>
      <c r="AB73" s="25">
        <f t="shared" si="12"/>
        <v>2374.689139480395</v>
      </c>
      <c r="AC73" s="25">
        <f t="shared" si="12"/>
        <v>1538.4666665578761</v>
      </c>
      <c r="AD73" s="25">
        <f t="shared" si="12"/>
        <v>18927.208428985938</v>
      </c>
      <c r="AE73" s="25">
        <f t="shared" si="12"/>
        <v>1886.0167059346745</v>
      </c>
      <c r="AF73" s="25">
        <f t="shared" si="12"/>
        <v>3175.458534902028</v>
      </c>
      <c r="AG73" s="25">
        <f t="shared" si="12"/>
        <v>0</v>
      </c>
      <c r="AH73" s="25">
        <f t="shared" si="12"/>
        <v>9064.748962389112</v>
      </c>
      <c r="AI73" s="25">
        <f aca="true" t="shared" si="13" ref="AI73:BI73">AI72+AI65</f>
        <v>1217.8877242376511</v>
      </c>
      <c r="AJ73" s="25">
        <f t="shared" si="13"/>
        <v>42108.06746643423</v>
      </c>
      <c r="AK73" s="25">
        <f t="shared" si="13"/>
        <v>9553.557952779083</v>
      </c>
      <c r="AL73" s="25">
        <f t="shared" si="13"/>
        <v>47979.62252659355</v>
      </c>
      <c r="AM73" s="25">
        <f t="shared" si="13"/>
        <v>18106.465362262803</v>
      </c>
      <c r="AN73" s="25">
        <f t="shared" si="13"/>
        <v>11562.204453339968</v>
      </c>
      <c r="AO73" s="25">
        <f t="shared" si="13"/>
        <v>14695.203056173199</v>
      </c>
      <c r="AP73" s="25">
        <f t="shared" si="13"/>
        <v>4166.331852397234</v>
      </c>
      <c r="AQ73" s="25">
        <f t="shared" si="13"/>
        <v>2679.4985983309184</v>
      </c>
      <c r="AR73" s="25">
        <f t="shared" si="13"/>
        <v>23432.36029866391</v>
      </c>
      <c r="AS73" s="25">
        <f t="shared" si="13"/>
        <v>13210.50942042557</v>
      </c>
      <c r="AT73" s="25">
        <f t="shared" si="13"/>
        <v>11460.500000000004</v>
      </c>
      <c r="AU73" s="25">
        <f t="shared" si="13"/>
        <v>7060.299999999997</v>
      </c>
      <c r="AV73" s="25">
        <f t="shared" si="13"/>
        <v>12204.384000000002</v>
      </c>
      <c r="AW73" s="25">
        <f t="shared" si="13"/>
        <v>34693.48076159811</v>
      </c>
      <c r="AX73" s="25">
        <f t="shared" si="13"/>
        <v>5966.649473617781</v>
      </c>
      <c r="AY73" s="25">
        <f t="shared" si="13"/>
        <v>11280.991974022176</v>
      </c>
      <c r="AZ73" s="25">
        <f t="shared" si="13"/>
        <v>3483.6423999999997</v>
      </c>
      <c r="BA73" s="25">
        <f t="shared" si="13"/>
        <v>61566.69352801447</v>
      </c>
      <c r="BB73" s="25">
        <f t="shared" si="13"/>
        <v>24051.05</v>
      </c>
      <c r="BC73" s="25">
        <f t="shared" si="13"/>
        <v>18435.913235</v>
      </c>
      <c r="BD73" s="25">
        <f t="shared" si="13"/>
        <v>30695.092739007658</v>
      </c>
      <c r="BE73" s="25">
        <f t="shared" si="13"/>
        <v>2834.50916851087</v>
      </c>
      <c r="BF73" s="25">
        <f t="shared" si="13"/>
        <v>2917.132458528302</v>
      </c>
      <c r="BG73" s="25">
        <f t="shared" si="13"/>
        <v>7986.151399338233</v>
      </c>
      <c r="BH73" s="25">
        <f t="shared" si="13"/>
        <v>2270.9306831492486</v>
      </c>
      <c r="BI73" s="25">
        <f t="shared" si="13"/>
        <v>644.2</v>
      </c>
      <c r="BJ73" s="25">
        <f t="shared" si="9"/>
        <v>629767.1637990781</v>
      </c>
      <c r="BK73" s="24"/>
      <c r="BL73" s="24"/>
      <c r="BM73" s="24"/>
      <c r="BN73" s="24"/>
      <c r="BO73" s="24"/>
      <c r="BP73" s="24"/>
      <c r="BQ73" s="24"/>
      <c r="BR73" s="24"/>
    </row>
    <row r="74" spans="1:70" ht="12.75">
      <c r="A74" s="20" t="s">
        <v>115</v>
      </c>
      <c r="B74" s="23" t="s">
        <v>121</v>
      </c>
      <c r="C74" s="24">
        <v>3011.070043533856</v>
      </c>
      <c r="D74" s="24">
        <v>130.90168697147442</v>
      </c>
      <c r="E74" s="24">
        <v>273.9392062017234</v>
      </c>
      <c r="F74" s="24">
        <v>104.62173519703052</v>
      </c>
      <c r="G74" s="24">
        <v>8002.679377379999</v>
      </c>
      <c r="H74" s="24">
        <v>0</v>
      </c>
      <c r="I74" s="24">
        <v>844.0084775525837</v>
      </c>
      <c r="J74" s="24">
        <v>3573.000712534944</v>
      </c>
      <c r="K74" s="24">
        <v>10523.992805201235</v>
      </c>
      <c r="L74" s="24">
        <v>429.74020286</v>
      </c>
      <c r="M74" s="24">
        <v>2108.1200529521725</v>
      </c>
      <c r="N74" s="24">
        <v>2159.872542529272</v>
      </c>
      <c r="O74" s="24">
        <v>849.0738473846017</v>
      </c>
      <c r="P74" s="24">
        <v>956.8332984528031</v>
      </c>
      <c r="Q74" s="24">
        <v>3017.2459544743</v>
      </c>
      <c r="R74" s="24">
        <v>1056.7863464494471</v>
      </c>
      <c r="S74" s="24">
        <v>7519.377557463639</v>
      </c>
      <c r="T74" s="24">
        <v>22274.23403173599</v>
      </c>
      <c r="U74" s="24">
        <v>4677.398971475543</v>
      </c>
      <c r="V74" s="24">
        <v>2044.3276412349767</v>
      </c>
      <c r="W74" s="24">
        <v>9799.154629374148</v>
      </c>
      <c r="X74" s="24">
        <v>3848.552681656448</v>
      </c>
      <c r="Y74" s="24">
        <v>9779.030540356443</v>
      </c>
      <c r="Z74" s="24">
        <v>3319.8558930392082</v>
      </c>
      <c r="AA74" s="24">
        <v>3777.045307279657</v>
      </c>
      <c r="AB74" s="24">
        <v>3159.496590187186</v>
      </c>
      <c r="AC74" s="24">
        <v>2569.8926815779046</v>
      </c>
      <c r="AD74" s="24">
        <v>21023.656142092466</v>
      </c>
      <c r="AE74" s="24">
        <v>944.4932573902527</v>
      </c>
      <c r="AF74" s="24">
        <v>3241.6133000970103</v>
      </c>
      <c r="AG74" s="24">
        <v>0</v>
      </c>
      <c r="AH74" s="24">
        <v>5949.947499056917</v>
      </c>
      <c r="AI74" s="24">
        <v>3.40031493889668</v>
      </c>
      <c r="AJ74" s="24">
        <v>313.18028795263285</v>
      </c>
      <c r="AK74" s="24">
        <v>5.07980757300246</v>
      </c>
      <c r="AL74" s="24">
        <v>1125.7403876911717</v>
      </c>
      <c r="AM74" s="24">
        <v>0</v>
      </c>
      <c r="AN74" s="24">
        <v>2410.4507924574723</v>
      </c>
      <c r="AO74" s="24">
        <v>2373.3479690629056</v>
      </c>
      <c r="AP74" s="24">
        <v>374.5217920348459</v>
      </c>
      <c r="AQ74" s="24">
        <v>772.5963323196352</v>
      </c>
      <c r="AR74" s="24">
        <v>3708.339629833147</v>
      </c>
      <c r="AS74" s="24">
        <v>740.8390885364428</v>
      </c>
      <c r="AT74" s="24">
        <v>1755.4659199430014</v>
      </c>
      <c r="AU74" s="24">
        <v>362.69302496115955</v>
      </c>
      <c r="AV74" s="24">
        <v>797.786659644689</v>
      </c>
      <c r="AW74" s="24">
        <v>11.9142631343869</v>
      </c>
      <c r="AX74" s="24">
        <v>616.0405541499149</v>
      </c>
      <c r="AY74" s="24">
        <v>1265.7839112931504</v>
      </c>
      <c r="AZ74" s="24">
        <v>437.65310536237837</v>
      </c>
      <c r="BA74" s="24">
        <v>6441.675362692663</v>
      </c>
      <c r="BB74" s="24">
        <v>0</v>
      </c>
      <c r="BC74" s="24">
        <v>7.88383201759097</v>
      </c>
      <c r="BD74" s="24">
        <v>6.0256627371944305</v>
      </c>
      <c r="BE74" s="24">
        <v>59.3943717076808</v>
      </c>
      <c r="BF74" s="24">
        <v>0</v>
      </c>
      <c r="BG74" s="24">
        <v>794.8449754140781</v>
      </c>
      <c r="BH74" s="24">
        <v>0</v>
      </c>
      <c r="BI74" s="24">
        <v>0</v>
      </c>
      <c r="BJ74" s="25">
        <f t="shared" si="9"/>
        <v>165354.6210591513</v>
      </c>
      <c r="BK74" s="24"/>
      <c r="BL74" s="24"/>
      <c r="BM74" s="24"/>
      <c r="BN74" s="24"/>
      <c r="BO74" s="24"/>
      <c r="BP74" s="24"/>
      <c r="BQ74" s="24"/>
      <c r="BR74" s="24"/>
    </row>
    <row r="75" spans="1:70" ht="12.75">
      <c r="A75" s="20" t="s">
        <v>116</v>
      </c>
      <c r="B75" s="23" t="s">
        <v>122</v>
      </c>
      <c r="C75" s="24">
        <v>1608.4770013972056</v>
      </c>
      <c r="D75" s="24">
        <v>20.32548592478898</v>
      </c>
      <c r="E75" s="24">
        <v>22.267472408054573</v>
      </c>
      <c r="F75" s="24">
        <v>698.7253229429067</v>
      </c>
      <c r="G75" s="24">
        <v>937.0919561799992</v>
      </c>
      <c r="H75" s="24">
        <v>0</v>
      </c>
      <c r="I75" s="24">
        <v>599.466806186895</v>
      </c>
      <c r="J75" s="24">
        <v>5199.743834418561</v>
      </c>
      <c r="K75" s="24">
        <v>1297.655401242006</v>
      </c>
      <c r="L75" s="24">
        <v>8.022253556336821</v>
      </c>
      <c r="M75" s="24">
        <v>816.9447887539112</v>
      </c>
      <c r="N75" s="24">
        <v>1246.4737660632907</v>
      </c>
      <c r="O75" s="24">
        <v>404.9377310759704</v>
      </c>
      <c r="P75" s="24">
        <v>453.0690591284663</v>
      </c>
      <c r="Q75" s="24">
        <v>268.46917308510274</v>
      </c>
      <c r="R75" s="24">
        <v>59.02130824884687</v>
      </c>
      <c r="S75" s="24">
        <v>2499.151749718998</v>
      </c>
      <c r="T75" s="24">
        <v>5483.476883790047</v>
      </c>
      <c r="U75" s="24">
        <v>1080.060310764798</v>
      </c>
      <c r="V75" s="24">
        <v>396.9888377797899</v>
      </c>
      <c r="W75" s="24">
        <v>2509.2265058816856</v>
      </c>
      <c r="X75" s="24">
        <v>532.0762916671497</v>
      </c>
      <c r="Y75" s="24">
        <v>3292.75319439112</v>
      </c>
      <c r="Z75" s="24">
        <v>1221.3833616740794</v>
      </c>
      <c r="AA75" s="24">
        <v>1015.6097710199609</v>
      </c>
      <c r="AB75" s="24">
        <v>1512.3559188669803</v>
      </c>
      <c r="AC75" s="24">
        <v>1247.6748604053785</v>
      </c>
      <c r="AD75" s="24">
        <v>3526.0768375358475</v>
      </c>
      <c r="AE75" s="24">
        <v>1764.5056823197194</v>
      </c>
      <c r="AF75" s="24">
        <v>5020.36765419193</v>
      </c>
      <c r="AG75" s="24">
        <v>0</v>
      </c>
      <c r="AH75" s="24">
        <v>3751.209011501388</v>
      </c>
      <c r="AI75" s="24">
        <v>0</v>
      </c>
      <c r="AJ75" s="24">
        <v>45.565626172165636</v>
      </c>
      <c r="AK75" s="24">
        <v>1.2463634367905359</v>
      </c>
      <c r="AL75" s="24">
        <v>432.61652025458534</v>
      </c>
      <c r="AM75" s="24">
        <v>0</v>
      </c>
      <c r="AN75" s="24">
        <v>749.5627372617076</v>
      </c>
      <c r="AO75" s="24">
        <v>658.8734429042022</v>
      </c>
      <c r="AP75" s="24">
        <v>163.20429529345842</v>
      </c>
      <c r="AQ75" s="24">
        <v>338.77055357357386</v>
      </c>
      <c r="AR75" s="24">
        <v>1884.0140326001592</v>
      </c>
      <c r="AS75" s="24">
        <v>420.8486714646586</v>
      </c>
      <c r="AT75" s="24">
        <v>182.2567407681703</v>
      </c>
      <c r="AU75" s="24">
        <v>47.291115559640026</v>
      </c>
      <c r="AV75" s="24">
        <v>259.07588615094096</v>
      </c>
      <c r="AW75" s="24">
        <v>9.090046009224</v>
      </c>
      <c r="AX75" s="24">
        <v>171.87390774201054</v>
      </c>
      <c r="AY75" s="24">
        <v>577.7746473950409</v>
      </c>
      <c r="AZ75" s="24">
        <v>729.9331345008817</v>
      </c>
      <c r="BA75" s="24">
        <v>2074.4886733614258</v>
      </c>
      <c r="BB75" s="24">
        <v>0</v>
      </c>
      <c r="BC75" s="24">
        <v>6.01500864640613</v>
      </c>
      <c r="BD75" s="24">
        <v>4.59730919985109</v>
      </c>
      <c r="BE75" s="24">
        <v>5.087224339974007</v>
      </c>
      <c r="BF75" s="24">
        <v>0</v>
      </c>
      <c r="BG75" s="24">
        <v>175.71422850419165</v>
      </c>
      <c r="BH75" s="24">
        <v>0</v>
      </c>
      <c r="BI75" s="24">
        <v>0</v>
      </c>
      <c r="BJ75" s="25">
        <f t="shared" si="9"/>
        <v>57431.508397260266</v>
      </c>
      <c r="BK75" s="24"/>
      <c r="BL75" s="24"/>
      <c r="BM75" s="24"/>
      <c r="BN75" s="24"/>
      <c r="BO75" s="24"/>
      <c r="BP75" s="24"/>
      <c r="BQ75" s="24"/>
      <c r="BR75" s="24"/>
    </row>
    <row r="76" spans="1:70" ht="12.75">
      <c r="A76" s="20"/>
      <c r="B76" s="23" t="s">
        <v>106</v>
      </c>
      <c r="C76" s="25">
        <f aca="true" t="shared" si="14" ref="C76:AH76">SUM(C73:C75)</f>
        <v>10805.609163786496</v>
      </c>
      <c r="D76" s="25">
        <f t="shared" si="14"/>
        <v>313.58468497772037</v>
      </c>
      <c r="E76" s="25">
        <f t="shared" si="14"/>
        <v>446.706678609778</v>
      </c>
      <c r="F76" s="25">
        <f t="shared" si="14"/>
        <v>810.9251690704768</v>
      </c>
      <c r="G76" s="25">
        <f t="shared" si="14"/>
        <v>8939.771333559998</v>
      </c>
      <c r="H76" s="25">
        <f t="shared" si="14"/>
        <v>0</v>
      </c>
      <c r="I76" s="25">
        <f t="shared" si="14"/>
        <v>1642.5287809470874</v>
      </c>
      <c r="J76" s="25">
        <f t="shared" si="14"/>
        <v>9711.339929867769</v>
      </c>
      <c r="K76" s="25">
        <f t="shared" si="14"/>
        <v>38991.63737883773</v>
      </c>
      <c r="L76" s="25">
        <f t="shared" si="14"/>
        <v>1153.0153665295406</v>
      </c>
      <c r="M76" s="25">
        <f t="shared" si="14"/>
        <v>8106.5659656790585</v>
      </c>
      <c r="N76" s="25">
        <f t="shared" si="14"/>
        <v>4638.391048059012</v>
      </c>
      <c r="O76" s="25">
        <f t="shared" si="14"/>
        <v>1471.8350945267166</v>
      </c>
      <c r="P76" s="25">
        <f t="shared" si="14"/>
        <v>4397.052205155098</v>
      </c>
      <c r="Q76" s="25">
        <f t="shared" si="14"/>
        <v>7332.732741999168</v>
      </c>
      <c r="R76" s="25">
        <f t="shared" si="14"/>
        <v>7070.214758235069</v>
      </c>
      <c r="S76" s="25">
        <f t="shared" si="14"/>
        <v>27075.12930718263</v>
      </c>
      <c r="T76" s="25">
        <f t="shared" si="14"/>
        <v>64802.07427126239</v>
      </c>
      <c r="U76" s="25">
        <f t="shared" si="14"/>
        <v>11347.36257484014</v>
      </c>
      <c r="V76" s="25">
        <f t="shared" si="14"/>
        <v>8978.371876932708</v>
      </c>
      <c r="W76" s="25">
        <f t="shared" si="14"/>
        <v>31415.95655860624</v>
      </c>
      <c r="X76" s="25">
        <f t="shared" si="14"/>
        <v>14118.973193514803</v>
      </c>
      <c r="Y76" s="25">
        <f t="shared" si="14"/>
        <v>23374.059491747557</v>
      </c>
      <c r="Z76" s="25">
        <f t="shared" si="14"/>
        <v>5265.653440689902</v>
      </c>
      <c r="AA76" s="25">
        <f t="shared" si="14"/>
        <v>10080.035624377299</v>
      </c>
      <c r="AB76" s="25">
        <f t="shared" si="14"/>
        <v>7046.541648534561</v>
      </c>
      <c r="AC76" s="25">
        <f t="shared" si="14"/>
        <v>5356.0342085411585</v>
      </c>
      <c r="AD76" s="25">
        <f t="shared" si="14"/>
        <v>43476.94140861425</v>
      </c>
      <c r="AE76" s="25">
        <f t="shared" si="14"/>
        <v>4595.015645644647</v>
      </c>
      <c r="AF76" s="25">
        <f t="shared" si="14"/>
        <v>11437.439489190969</v>
      </c>
      <c r="AG76" s="25">
        <f t="shared" si="14"/>
        <v>0</v>
      </c>
      <c r="AH76" s="25">
        <f t="shared" si="14"/>
        <v>18765.90547294742</v>
      </c>
      <c r="AI76" s="25">
        <f aca="true" t="shared" si="15" ref="AI76:BI76">SUM(AI73:AI75)</f>
        <v>1221.2880391765477</v>
      </c>
      <c r="AJ76" s="25">
        <f t="shared" si="15"/>
        <v>42466.813380559026</v>
      </c>
      <c r="AK76" s="25">
        <f t="shared" si="15"/>
        <v>9559.884123788876</v>
      </c>
      <c r="AL76" s="25">
        <f t="shared" si="15"/>
        <v>49537.9794345393</v>
      </c>
      <c r="AM76" s="25">
        <f t="shared" si="15"/>
        <v>18106.465362262803</v>
      </c>
      <c r="AN76" s="25">
        <f t="shared" si="15"/>
        <v>14722.217983059147</v>
      </c>
      <c r="AO76" s="25">
        <f t="shared" si="15"/>
        <v>17727.424468140307</v>
      </c>
      <c r="AP76" s="25">
        <f t="shared" si="15"/>
        <v>4704.057939725538</v>
      </c>
      <c r="AQ76" s="25">
        <f t="shared" si="15"/>
        <v>3790.8654842241276</v>
      </c>
      <c r="AR76" s="25">
        <f t="shared" si="15"/>
        <v>29024.713961097215</v>
      </c>
      <c r="AS76" s="25">
        <f t="shared" si="15"/>
        <v>14372.19718042667</v>
      </c>
      <c r="AT76" s="25">
        <f t="shared" si="15"/>
        <v>13398.222660711175</v>
      </c>
      <c r="AU76" s="25">
        <f t="shared" si="15"/>
        <v>7470.284140520797</v>
      </c>
      <c r="AV76" s="25">
        <f t="shared" si="15"/>
        <v>13261.246545795631</v>
      </c>
      <c r="AW76" s="25">
        <f t="shared" si="15"/>
        <v>34714.48507074172</v>
      </c>
      <c r="AX76" s="25">
        <f t="shared" si="15"/>
        <v>6754.563935509706</v>
      </c>
      <c r="AY76" s="25">
        <f t="shared" si="15"/>
        <v>13124.550532710367</v>
      </c>
      <c r="AZ76" s="25">
        <f t="shared" si="15"/>
        <v>4651.22863986326</v>
      </c>
      <c r="BA76" s="25">
        <f t="shared" si="15"/>
        <v>70082.85756406856</v>
      </c>
      <c r="BB76" s="25">
        <f t="shared" si="15"/>
        <v>24051.05</v>
      </c>
      <c r="BC76" s="25">
        <f t="shared" si="15"/>
        <v>18449.812075663995</v>
      </c>
      <c r="BD76" s="25">
        <f t="shared" si="15"/>
        <v>30705.7157109447</v>
      </c>
      <c r="BE76" s="25">
        <f t="shared" si="15"/>
        <v>2898.990764558525</v>
      </c>
      <c r="BF76" s="25">
        <f t="shared" si="15"/>
        <v>2917.132458528302</v>
      </c>
      <c r="BG76" s="25">
        <f t="shared" si="15"/>
        <v>8956.710603256503</v>
      </c>
      <c r="BH76" s="25">
        <f t="shared" si="15"/>
        <v>2270.9306831492486</v>
      </c>
      <c r="BI76" s="25">
        <f t="shared" si="15"/>
        <v>644.2</v>
      </c>
      <c r="BJ76" s="25">
        <f t="shared" si="9"/>
        <v>852553.2932554894</v>
      </c>
      <c r="BK76" s="24"/>
      <c r="BL76" s="24"/>
      <c r="BM76" s="24"/>
      <c r="BN76" s="24"/>
      <c r="BO76" s="24"/>
      <c r="BP76" s="24"/>
      <c r="BQ76" s="24"/>
      <c r="BR76" s="24"/>
    </row>
    <row r="77" spans="1:70" ht="12.75">
      <c r="A77" s="20"/>
      <c r="B77" s="23" t="s">
        <v>126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4"/>
      <c r="BL77" s="24"/>
      <c r="BM77" s="24"/>
      <c r="BN77" s="24"/>
      <c r="BO77" s="24"/>
      <c r="BP77" s="24"/>
      <c r="BQ77" s="24"/>
      <c r="BR77" s="24"/>
    </row>
    <row r="78" spans="1:70" ht="12.75">
      <c r="A78" s="20"/>
      <c r="B78" s="23" t="s">
        <v>127</v>
      </c>
      <c r="C78" s="27">
        <v>81.3872890625</v>
      </c>
      <c r="D78" s="27">
        <v>2.759634521484375</v>
      </c>
      <c r="E78" s="27">
        <v>0.6429951171875</v>
      </c>
      <c r="F78" s="27">
        <v>0.029145694648053798</v>
      </c>
      <c r="G78" s="27">
        <v>0</v>
      </c>
      <c r="H78" s="27">
        <v>0</v>
      </c>
      <c r="I78" s="27">
        <v>0.39594639287331934</v>
      </c>
      <c r="J78" s="27">
        <v>4.151656096992643</v>
      </c>
      <c r="K78" s="27">
        <v>97.90201143634837</v>
      </c>
      <c r="L78" s="27">
        <v>1.6192484130859375</v>
      </c>
      <c r="M78" s="27">
        <v>32.40529628450526</v>
      </c>
      <c r="N78" s="27">
        <v>7.1176142578125</v>
      </c>
      <c r="O78" s="27">
        <v>1.682283447265625</v>
      </c>
      <c r="P78" s="27">
        <v>13.792662109375</v>
      </c>
      <c r="Q78" s="27">
        <v>15.270089634721616</v>
      </c>
      <c r="R78" s="27">
        <v>31.25236103996369</v>
      </c>
      <c r="S78" s="27">
        <v>2.500107766807121</v>
      </c>
      <c r="T78" s="27">
        <v>60.86495166235426</v>
      </c>
      <c r="U78" s="27">
        <v>27.96658340024369</v>
      </c>
      <c r="V78" s="27">
        <v>31.17066071959766</v>
      </c>
      <c r="W78" s="27">
        <v>31.336507372843563</v>
      </c>
      <c r="X78" s="27">
        <v>66.12896859399733</v>
      </c>
      <c r="Y78" s="27">
        <v>47.45409033203125</v>
      </c>
      <c r="Z78" s="27">
        <v>2.1167697265625</v>
      </c>
      <c r="AA78" s="27">
        <v>29.013426547382547</v>
      </c>
      <c r="AB78" s="27">
        <v>8.812898132207101</v>
      </c>
      <c r="AC78" s="27">
        <v>10.978827905126288</v>
      </c>
      <c r="AD78" s="27">
        <v>37.1932760496501</v>
      </c>
      <c r="AE78" s="27">
        <v>9.499151947021485</v>
      </c>
      <c r="AF78" s="27">
        <v>23.695809997558595</v>
      </c>
      <c r="AG78" s="27">
        <v>0</v>
      </c>
      <c r="AH78" s="27">
        <v>14.913135559082031</v>
      </c>
      <c r="AI78" s="27">
        <v>6.09330419921875</v>
      </c>
      <c r="AJ78" s="27">
        <v>229.63714242043068</v>
      </c>
      <c r="AK78" s="27">
        <v>69.0432060546875</v>
      </c>
      <c r="AL78" s="27">
        <v>251.72297900519163</v>
      </c>
      <c r="AM78" s="27">
        <v>285.70721875</v>
      </c>
      <c r="AN78" s="27">
        <v>153.80679296875</v>
      </c>
      <c r="AO78" s="27">
        <v>117.7943623046875</v>
      </c>
      <c r="AP78" s="27">
        <v>3.70937451171875</v>
      </c>
      <c r="AQ78" s="27">
        <v>4.93407421875</v>
      </c>
      <c r="AR78" s="27">
        <v>82.18134602174412</v>
      </c>
      <c r="AS78" s="27">
        <v>79.619853515625</v>
      </c>
      <c r="AT78" s="27">
        <v>50.505240871924656</v>
      </c>
      <c r="AU78" s="27">
        <v>24.426391906335358</v>
      </c>
      <c r="AV78" s="27">
        <v>59.2256502668225</v>
      </c>
      <c r="AW78" s="27">
        <v>26.583444161875004</v>
      </c>
      <c r="AX78" s="27">
        <v>12.985746024257772</v>
      </c>
      <c r="AY78" s="27">
        <v>63.07032671143492</v>
      </c>
      <c r="AZ78" s="27">
        <v>20.701001953125</v>
      </c>
      <c r="BA78" s="27">
        <v>596.3880117402888</v>
      </c>
      <c r="BB78" s="27">
        <v>392.385525390625</v>
      </c>
      <c r="BC78" s="27">
        <v>328.94708740234375</v>
      </c>
      <c r="BD78" s="27">
        <v>466.1116123046875</v>
      </c>
      <c r="BE78" s="27">
        <v>10.898228515625</v>
      </c>
      <c r="BF78" s="27">
        <v>34.284115234375</v>
      </c>
      <c r="BG78" s="27">
        <v>67.70474584306014</v>
      </c>
      <c r="BH78" s="27">
        <v>58.2766953125</v>
      </c>
      <c r="BI78" s="27">
        <v>67.0915</v>
      </c>
      <c r="BJ78" s="28">
        <f>SUM(C78:BI78)</f>
        <v>4257.8883768313135</v>
      </c>
      <c r="BK78" s="24"/>
      <c r="BL78" s="24"/>
      <c r="BM78" s="24"/>
      <c r="BN78" s="24"/>
      <c r="BO78" s="24"/>
      <c r="BP78" s="24"/>
      <c r="BQ78" s="24"/>
      <c r="BR78" s="24"/>
    </row>
    <row r="79" spans="1:70" ht="12.75">
      <c r="A79" s="20" t="s">
        <v>87</v>
      </c>
      <c r="B79" s="23" t="s">
        <v>86</v>
      </c>
      <c r="C79" s="24">
        <v>674.0338095180794</v>
      </c>
      <c r="D79" s="24">
        <v>51.09282918449024</v>
      </c>
      <c r="E79" s="24">
        <v>0</v>
      </c>
      <c r="F79" s="24">
        <v>0.40644888855868155</v>
      </c>
      <c r="G79" s="24">
        <v>0</v>
      </c>
      <c r="H79" s="24">
        <v>0</v>
      </c>
      <c r="I79" s="24">
        <v>5.142200150455354</v>
      </c>
      <c r="J79" s="24">
        <v>87.00318712173468</v>
      </c>
      <c r="K79" s="24">
        <v>1229.9694362684925</v>
      </c>
      <c r="L79" s="24">
        <v>19.112850707317058</v>
      </c>
      <c r="M79" s="24">
        <v>190.20292298292512</v>
      </c>
      <c r="N79" s="24">
        <v>28.3159973288377</v>
      </c>
      <c r="O79" s="24">
        <v>8.98318134752621</v>
      </c>
      <c r="P79" s="24">
        <v>162.28440118566905</v>
      </c>
      <c r="Q79" s="24">
        <v>221.35315420504864</v>
      </c>
      <c r="R79" s="24">
        <v>650.6903466236545</v>
      </c>
      <c r="S79" s="24">
        <v>193.91553588931924</v>
      </c>
      <c r="T79" s="24">
        <v>1706.4780317415184</v>
      </c>
      <c r="U79" s="24">
        <v>277.218969491952</v>
      </c>
      <c r="V79" s="24">
        <v>378.62095769363</v>
      </c>
      <c r="W79" s="24">
        <v>489.2852732463918</v>
      </c>
      <c r="X79" s="24">
        <v>534.5852353280019</v>
      </c>
      <c r="Y79" s="24">
        <v>358.42867761807577</v>
      </c>
      <c r="Z79" s="24">
        <v>95.78074023184156</v>
      </c>
      <c r="AA79" s="24">
        <v>148.92249063015223</v>
      </c>
      <c r="AB79" s="24">
        <v>112.24847902014665</v>
      </c>
      <c r="AC79" s="24">
        <v>88.24839317019013</v>
      </c>
      <c r="AD79" s="24">
        <v>527.3441974041659</v>
      </c>
      <c r="AE79" s="24">
        <v>96.77091348132251</v>
      </c>
      <c r="AF79" s="24">
        <v>134.79909766840782</v>
      </c>
      <c r="AG79" s="24">
        <v>0</v>
      </c>
      <c r="AH79" s="24">
        <v>859.3439034061073</v>
      </c>
      <c r="AI79" s="24">
        <v>340.2305909316534</v>
      </c>
      <c r="AJ79" s="24">
        <v>1593.4543616375017</v>
      </c>
      <c r="AK79" s="24">
        <v>546.1185977612464</v>
      </c>
      <c r="AL79" s="24">
        <v>2376.3301538317733</v>
      </c>
      <c r="AM79" s="24">
        <v>1811.277235112266</v>
      </c>
      <c r="AN79" s="24">
        <v>802.089190003184</v>
      </c>
      <c r="AO79" s="24">
        <v>1294.4965470811012</v>
      </c>
      <c r="AP79" s="24">
        <v>1739.9473800318694</v>
      </c>
      <c r="AQ79" s="24">
        <v>31.02663559218801</v>
      </c>
      <c r="AR79" s="24">
        <v>4445.363338365455</v>
      </c>
      <c r="AS79" s="24">
        <v>1336.163578376084</v>
      </c>
      <c r="AT79" s="24">
        <v>1106.767746408481</v>
      </c>
      <c r="AU79" s="24">
        <v>233.2560091607485</v>
      </c>
      <c r="AV79" s="24">
        <v>726.8622194609105</v>
      </c>
      <c r="AW79" s="24">
        <v>17476.474436919314</v>
      </c>
      <c r="AX79" s="24">
        <v>2553.546872001873</v>
      </c>
      <c r="AY79" s="24">
        <v>1075.781869704067</v>
      </c>
      <c r="AZ79" s="24">
        <v>438.2130324955799</v>
      </c>
      <c r="BA79" s="24">
        <v>3557.791318050905</v>
      </c>
      <c r="BB79" s="24">
        <v>1429.966884244033</v>
      </c>
      <c r="BC79" s="24">
        <v>380.6118874234724</v>
      </c>
      <c r="BD79" s="24">
        <v>2055.3126885517167</v>
      </c>
      <c r="BE79" s="24">
        <v>666.0508924928338</v>
      </c>
      <c r="BF79" s="24">
        <v>82.2098262271289</v>
      </c>
      <c r="BG79" s="24">
        <v>1115.6406278909694</v>
      </c>
      <c r="BH79" s="24">
        <v>240.7491127767913</v>
      </c>
      <c r="BI79" s="24">
        <v>0</v>
      </c>
      <c r="BJ79" s="25">
        <f>SUM(C79:BI79)</f>
        <v>58786.314694067165</v>
      </c>
      <c r="BK79" s="24"/>
      <c r="BL79" s="24"/>
      <c r="BM79" s="24"/>
      <c r="BN79" s="24"/>
      <c r="BO79" s="24"/>
      <c r="BP79" s="24"/>
      <c r="BQ79" s="24"/>
      <c r="BR79" s="24"/>
    </row>
    <row r="83" ht="12.75">
      <c r="BG83" s="7"/>
    </row>
    <row r="84" ht="12.75">
      <c r="BG84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R6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70" ht="12.75">
      <c r="A1" s="10"/>
      <c r="B1" s="10"/>
      <c r="C1" s="16" t="s">
        <v>72</v>
      </c>
      <c r="D1" s="16" t="s">
        <v>0</v>
      </c>
      <c r="E1" s="16" t="s">
        <v>1</v>
      </c>
      <c r="F1" s="16" t="s">
        <v>2</v>
      </c>
      <c r="G1" s="16" t="s">
        <v>3</v>
      </c>
      <c r="H1" s="16" t="s">
        <v>4</v>
      </c>
      <c r="I1" s="16" t="s">
        <v>6</v>
      </c>
      <c r="J1" s="16" t="s">
        <v>8</v>
      </c>
      <c r="K1" s="16" t="s">
        <v>10</v>
      </c>
      <c r="L1" s="16" t="s">
        <v>11</v>
      </c>
      <c r="M1" s="16" t="s">
        <v>12</v>
      </c>
      <c r="N1" s="16" t="s">
        <v>14</v>
      </c>
      <c r="O1" s="16" t="s">
        <v>15</v>
      </c>
      <c r="P1" s="16" t="s">
        <v>16</v>
      </c>
      <c r="Q1" s="16" t="s">
        <v>17</v>
      </c>
      <c r="R1" s="16" t="s">
        <v>18</v>
      </c>
      <c r="S1" s="16" t="s">
        <v>19</v>
      </c>
      <c r="T1" s="16" t="s">
        <v>20</v>
      </c>
      <c r="U1" s="16" t="s">
        <v>21</v>
      </c>
      <c r="V1" s="16" t="s">
        <v>22</v>
      </c>
      <c r="W1" s="16" t="s">
        <v>23</v>
      </c>
      <c r="X1" s="16" t="s">
        <v>25</v>
      </c>
      <c r="Y1" s="16" t="s">
        <v>26</v>
      </c>
      <c r="Z1" s="16" t="s">
        <v>27</v>
      </c>
      <c r="AA1" s="16" t="s">
        <v>28</v>
      </c>
      <c r="AB1" s="16" t="s">
        <v>29</v>
      </c>
      <c r="AC1" s="16" t="s">
        <v>30</v>
      </c>
      <c r="AD1" s="16" t="s">
        <v>31</v>
      </c>
      <c r="AE1" s="16" t="s">
        <v>32</v>
      </c>
      <c r="AF1" s="16" t="s">
        <v>34</v>
      </c>
      <c r="AG1" s="16" t="s">
        <v>35</v>
      </c>
      <c r="AH1" s="16" t="s">
        <v>36</v>
      </c>
      <c r="AI1" s="16" t="s">
        <v>37</v>
      </c>
      <c r="AJ1" s="16" t="s">
        <v>38</v>
      </c>
      <c r="AK1" s="16" t="s">
        <v>39</v>
      </c>
      <c r="AL1" s="16" t="s">
        <v>40</v>
      </c>
      <c r="AM1" s="16" t="s">
        <v>41</v>
      </c>
      <c r="AN1" s="16" t="s">
        <v>42</v>
      </c>
      <c r="AO1" s="16" t="s">
        <v>44</v>
      </c>
      <c r="AP1" s="16" t="s">
        <v>45</v>
      </c>
      <c r="AQ1" s="16" t="s">
        <v>47</v>
      </c>
      <c r="AR1" s="16" t="s">
        <v>49</v>
      </c>
      <c r="AS1" s="16" t="s">
        <v>50</v>
      </c>
      <c r="AT1" s="16" t="s">
        <v>52</v>
      </c>
      <c r="AU1" s="16" t="s">
        <v>53</v>
      </c>
      <c r="AV1" s="16" t="s">
        <v>54</v>
      </c>
      <c r="AW1" s="16" t="s">
        <v>55</v>
      </c>
      <c r="AX1" s="16" t="s">
        <v>56</v>
      </c>
      <c r="AY1" s="16" t="s">
        <v>57</v>
      </c>
      <c r="AZ1" s="16" t="s">
        <v>58</v>
      </c>
      <c r="BA1" s="16" t="s">
        <v>59</v>
      </c>
      <c r="BB1" s="16" t="s">
        <v>61</v>
      </c>
      <c r="BC1" s="16" t="s">
        <v>62</v>
      </c>
      <c r="BD1" s="16" t="s">
        <v>64</v>
      </c>
      <c r="BE1" s="16" t="s">
        <v>65</v>
      </c>
      <c r="BF1" s="16" t="s">
        <v>66</v>
      </c>
      <c r="BG1" s="16" t="s">
        <v>67</v>
      </c>
      <c r="BH1" s="16" t="s">
        <v>69</v>
      </c>
      <c r="BI1" s="16" t="s">
        <v>71</v>
      </c>
      <c r="BJ1" s="12" t="s">
        <v>100</v>
      </c>
      <c r="BK1" s="12" t="s">
        <v>91</v>
      </c>
      <c r="BL1" s="12" t="s">
        <v>93</v>
      </c>
      <c r="BM1" s="12" t="s">
        <v>95</v>
      </c>
      <c r="BN1" s="12" t="s">
        <v>87</v>
      </c>
      <c r="BO1" s="12" t="s">
        <v>88</v>
      </c>
      <c r="BP1" s="12" t="s">
        <v>118</v>
      </c>
      <c r="BQ1" s="12" t="s">
        <v>119</v>
      </c>
      <c r="BR1" s="13" t="s">
        <v>133</v>
      </c>
    </row>
    <row r="2" spans="1:70" ht="143.25">
      <c r="A2" s="14"/>
      <c r="B2" s="14"/>
      <c r="C2" s="17" t="s">
        <v>147</v>
      </c>
      <c r="D2" s="17" t="s">
        <v>148</v>
      </c>
      <c r="E2" s="17" t="s">
        <v>149</v>
      </c>
      <c r="F2" s="17" t="s">
        <v>150</v>
      </c>
      <c r="G2" s="17" t="s">
        <v>151</v>
      </c>
      <c r="H2" s="17" t="s">
        <v>5</v>
      </c>
      <c r="I2" s="17" t="s">
        <v>7</v>
      </c>
      <c r="J2" s="17" t="s">
        <v>9</v>
      </c>
      <c r="K2" s="17" t="s">
        <v>152</v>
      </c>
      <c r="L2" s="17" t="s">
        <v>153</v>
      </c>
      <c r="M2" s="17" t="s">
        <v>13</v>
      </c>
      <c r="N2" s="17" t="s">
        <v>154</v>
      </c>
      <c r="O2" s="17" t="s">
        <v>155</v>
      </c>
      <c r="P2" s="17" t="s">
        <v>156</v>
      </c>
      <c r="Q2" s="17" t="s">
        <v>157</v>
      </c>
      <c r="R2" s="17" t="s">
        <v>158</v>
      </c>
      <c r="S2" s="17" t="s">
        <v>159</v>
      </c>
      <c r="T2" s="17" t="s">
        <v>160</v>
      </c>
      <c r="U2" s="17" t="s">
        <v>161</v>
      </c>
      <c r="V2" s="17" t="s">
        <v>162</v>
      </c>
      <c r="W2" s="17" t="s">
        <v>24</v>
      </c>
      <c r="X2" s="17" t="s">
        <v>163</v>
      </c>
      <c r="Y2" s="17" t="s">
        <v>164</v>
      </c>
      <c r="Z2" s="17" t="s">
        <v>165</v>
      </c>
      <c r="AA2" s="17" t="s">
        <v>166</v>
      </c>
      <c r="AB2" s="17" t="s">
        <v>167</v>
      </c>
      <c r="AC2" s="17" t="s">
        <v>168</v>
      </c>
      <c r="AD2" s="17" t="s">
        <v>169</v>
      </c>
      <c r="AE2" s="17" t="s">
        <v>33</v>
      </c>
      <c r="AF2" s="17" t="s">
        <v>170</v>
      </c>
      <c r="AG2" s="17" t="s">
        <v>171</v>
      </c>
      <c r="AH2" s="17" t="s">
        <v>172</v>
      </c>
      <c r="AI2" s="17" t="s">
        <v>173</v>
      </c>
      <c r="AJ2" s="17" t="s">
        <v>174</v>
      </c>
      <c r="AK2" s="17" t="s">
        <v>175</v>
      </c>
      <c r="AL2" s="17" t="s">
        <v>176</v>
      </c>
      <c r="AM2" s="17" t="s">
        <v>177</v>
      </c>
      <c r="AN2" s="17" t="s">
        <v>43</v>
      </c>
      <c r="AO2" s="17" t="s">
        <v>178</v>
      </c>
      <c r="AP2" s="17" t="s">
        <v>46</v>
      </c>
      <c r="AQ2" s="17" t="s">
        <v>48</v>
      </c>
      <c r="AR2" s="17" t="s">
        <v>179</v>
      </c>
      <c r="AS2" s="17" t="s">
        <v>51</v>
      </c>
      <c r="AT2" s="17" t="s">
        <v>180</v>
      </c>
      <c r="AU2" s="17" t="s">
        <v>181</v>
      </c>
      <c r="AV2" s="17" t="s">
        <v>182</v>
      </c>
      <c r="AW2" s="17" t="s">
        <v>183</v>
      </c>
      <c r="AX2" s="17" t="s">
        <v>184</v>
      </c>
      <c r="AY2" s="17" t="s">
        <v>185</v>
      </c>
      <c r="AZ2" s="17" t="s">
        <v>104</v>
      </c>
      <c r="BA2" s="17" t="s">
        <v>60</v>
      </c>
      <c r="BB2" s="17" t="s">
        <v>186</v>
      </c>
      <c r="BC2" s="17" t="s">
        <v>63</v>
      </c>
      <c r="BD2" s="17" t="s">
        <v>187</v>
      </c>
      <c r="BE2" s="17" t="s">
        <v>188</v>
      </c>
      <c r="BF2" s="17" t="s">
        <v>189</v>
      </c>
      <c r="BG2" s="17" t="s">
        <v>68</v>
      </c>
      <c r="BH2" s="17" t="s">
        <v>70</v>
      </c>
      <c r="BI2" s="17" t="s">
        <v>190</v>
      </c>
      <c r="BJ2" s="15" t="s">
        <v>89</v>
      </c>
      <c r="BK2" s="15" t="s">
        <v>92</v>
      </c>
      <c r="BL2" s="15" t="s">
        <v>94</v>
      </c>
      <c r="BM2" s="15" t="s">
        <v>96</v>
      </c>
      <c r="BN2" s="15" t="s">
        <v>86</v>
      </c>
      <c r="BO2" s="15" t="s">
        <v>90</v>
      </c>
      <c r="BP2" s="15" t="s">
        <v>120</v>
      </c>
      <c r="BQ2" s="15" t="s">
        <v>131</v>
      </c>
      <c r="BR2" s="15" t="s">
        <v>136</v>
      </c>
    </row>
    <row r="3" spans="1:70" ht="12.75">
      <c r="A3" s="18" t="s">
        <v>72</v>
      </c>
      <c r="B3" s="19" t="s">
        <v>147</v>
      </c>
      <c r="C3" s="10">
        <v>64.82341996529708</v>
      </c>
      <c r="D3" s="10">
        <v>0.5548315951359768</v>
      </c>
      <c r="E3" s="10">
        <v>0</v>
      </c>
      <c r="F3" s="10">
        <v>0.011940781994965684</v>
      </c>
      <c r="G3" s="10">
        <v>0</v>
      </c>
      <c r="H3" s="10">
        <v>0</v>
      </c>
      <c r="I3" s="10">
        <v>0</v>
      </c>
      <c r="J3" s="10">
        <v>0.0038619228241519327</v>
      </c>
      <c r="K3" s="10">
        <v>1964.0252624639916</v>
      </c>
      <c r="L3" s="10">
        <v>73.97623259657715</v>
      </c>
      <c r="M3" s="10">
        <v>56.18751351509568</v>
      </c>
      <c r="N3" s="10">
        <v>2.969863428815524</v>
      </c>
      <c r="O3" s="10">
        <v>0</v>
      </c>
      <c r="P3" s="10">
        <v>0.07514507505248853</v>
      </c>
      <c r="Q3" s="10">
        <v>4.9573334940998155</v>
      </c>
      <c r="R3" s="10">
        <v>0.010421714153959555</v>
      </c>
      <c r="S3" s="10">
        <v>0.021162694949932965</v>
      </c>
      <c r="T3" s="10">
        <v>32.25498687908884</v>
      </c>
      <c r="U3" s="10">
        <v>0.6699859814284074</v>
      </c>
      <c r="V3" s="10">
        <v>0.25448489751782977</v>
      </c>
      <c r="W3" s="10">
        <v>0.002070451716426334</v>
      </c>
      <c r="X3" s="10">
        <v>0.004030279051701952</v>
      </c>
      <c r="Y3" s="10">
        <v>0.014126884914511329</v>
      </c>
      <c r="Z3" s="10">
        <v>0.0021419909767003958</v>
      </c>
      <c r="AA3" s="10">
        <v>0.00150529604595686</v>
      </c>
      <c r="AB3" s="10">
        <v>1.0637192953119926E-05</v>
      </c>
      <c r="AC3" s="10">
        <v>0.006680772239215906</v>
      </c>
      <c r="AD3" s="10">
        <v>0.01961977007179795</v>
      </c>
      <c r="AE3" s="10">
        <v>0.0009033029660577907</v>
      </c>
      <c r="AF3" s="10">
        <v>15.356061745291091</v>
      </c>
      <c r="AG3" s="10">
        <v>0</v>
      </c>
      <c r="AH3" s="10">
        <v>0.07791532425913882</v>
      </c>
      <c r="AI3" s="10">
        <v>0.0001283051427675035</v>
      </c>
      <c r="AJ3" s="10">
        <v>0.42102779850892497</v>
      </c>
      <c r="AK3" s="10">
        <v>8.254876349530468</v>
      </c>
      <c r="AL3" s="10">
        <v>63.00826984354079</v>
      </c>
      <c r="AM3" s="10">
        <v>52.23050397853565</v>
      </c>
      <c r="AN3" s="10">
        <v>62.1963097660455</v>
      </c>
      <c r="AO3" s="10">
        <v>0.16709461001710296</v>
      </c>
      <c r="AP3" s="10">
        <v>0</v>
      </c>
      <c r="AQ3" s="10">
        <v>0</v>
      </c>
      <c r="AR3" s="10">
        <v>0.06053858185411073</v>
      </c>
      <c r="AS3" s="10">
        <v>2.1091961276516336E-06</v>
      </c>
      <c r="AT3" s="10">
        <v>0</v>
      </c>
      <c r="AU3" s="10">
        <v>0</v>
      </c>
      <c r="AV3" s="10">
        <v>0</v>
      </c>
      <c r="AW3" s="10">
        <v>0.13885129332603438</v>
      </c>
      <c r="AX3" s="10">
        <v>0.0017848450595678955</v>
      </c>
      <c r="AY3" s="10">
        <v>0.016589085739877874</v>
      </c>
      <c r="AZ3" s="10">
        <v>0.08822553643865882</v>
      </c>
      <c r="BA3" s="10">
        <v>2.448467228015794</v>
      </c>
      <c r="BB3" s="10">
        <v>0.3780992674851702</v>
      </c>
      <c r="BC3" s="10">
        <v>0.08578564030664994</v>
      </c>
      <c r="BD3" s="10">
        <v>16.54625401547437</v>
      </c>
      <c r="BE3" s="10">
        <v>0.01939097146811596</v>
      </c>
      <c r="BF3" s="10">
        <v>8.979294099778069E-07</v>
      </c>
      <c r="BG3" s="10">
        <v>0.7349427065483048</v>
      </c>
      <c r="BH3" s="10">
        <v>1.0973232318401096</v>
      </c>
      <c r="BI3" s="10">
        <v>0</v>
      </c>
      <c r="BJ3" s="11">
        <f aca="true" t="shared" si="0" ref="BJ3:BJ34">SUM(C3:BI3)</f>
        <v>2424.175979522753</v>
      </c>
      <c r="BK3" s="10">
        <v>891.103920447182</v>
      </c>
      <c r="BL3" s="10">
        <v>0</v>
      </c>
      <c r="BM3" s="10">
        <v>0</v>
      </c>
      <c r="BN3" s="10">
        <v>48.986332672756994</v>
      </c>
      <c r="BO3" s="10">
        <v>1.0835576047980402</v>
      </c>
      <c r="BP3" s="10">
        <v>1083.02801808196</v>
      </c>
      <c r="BQ3" s="10">
        <v>171.16923687572782</v>
      </c>
      <c r="BR3" s="11">
        <f aca="true" t="shared" si="1" ref="BR3:BR34">SUM(BJ3:BQ3)</f>
        <v>4619.547045205178</v>
      </c>
    </row>
    <row r="4" spans="1:70" ht="12.75">
      <c r="A4" s="18" t="s">
        <v>0</v>
      </c>
      <c r="B4" s="19" t="s">
        <v>148</v>
      </c>
      <c r="C4" s="10">
        <v>0</v>
      </c>
      <c r="D4" s="10">
        <v>0</v>
      </c>
      <c r="E4" s="10">
        <v>0</v>
      </c>
      <c r="F4" s="10">
        <v>5.6198708063347876E-05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1.0010707325227896E-08</v>
      </c>
      <c r="N4" s="10">
        <v>0</v>
      </c>
      <c r="O4" s="10">
        <v>0</v>
      </c>
      <c r="P4" s="10">
        <v>75.43424462765996</v>
      </c>
      <c r="Q4" s="10">
        <v>28.01924316364305</v>
      </c>
      <c r="R4" s="10">
        <v>0</v>
      </c>
      <c r="S4" s="10">
        <v>0</v>
      </c>
      <c r="T4" s="10">
        <v>1.2477806708152135</v>
      </c>
      <c r="U4" s="10">
        <v>0</v>
      </c>
      <c r="V4" s="10">
        <v>0.1834584205411039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0.0017357349401301598</v>
      </c>
      <c r="AE4" s="10">
        <v>0</v>
      </c>
      <c r="AF4" s="10">
        <v>1.326300184299822</v>
      </c>
      <c r="AG4" s="10">
        <v>0</v>
      </c>
      <c r="AH4" s="10">
        <v>0.27860472904499944</v>
      </c>
      <c r="AI4" s="10">
        <v>0</v>
      </c>
      <c r="AJ4" s="10">
        <v>0.4019197859276719</v>
      </c>
      <c r="AK4" s="10">
        <v>0.30925902668263444</v>
      </c>
      <c r="AL4" s="10">
        <v>0.27035150313699524</v>
      </c>
      <c r="AM4" s="10">
        <v>1.5195814803298142</v>
      </c>
      <c r="AN4" s="10">
        <v>1.531065371981924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>
        <v>0</v>
      </c>
      <c r="BJ4" s="11">
        <f t="shared" si="0"/>
        <v>110.52360090772211</v>
      </c>
      <c r="BK4" s="10">
        <v>5.5042046070912205</v>
      </c>
      <c r="BL4" s="10">
        <v>0</v>
      </c>
      <c r="BM4" s="10">
        <v>0</v>
      </c>
      <c r="BN4" s="10">
        <v>9.674602526173002</v>
      </c>
      <c r="BO4" s="10">
        <v>0.2796800027500564</v>
      </c>
      <c r="BP4" s="10">
        <v>21.536546006415254</v>
      </c>
      <c r="BQ4" s="10">
        <v>3.7085388698483723</v>
      </c>
      <c r="BR4" s="11">
        <f t="shared" si="1"/>
        <v>151.22717292000004</v>
      </c>
    </row>
    <row r="5" spans="1:70" ht="12.75">
      <c r="A5" s="18" t="s">
        <v>1</v>
      </c>
      <c r="B5" s="19" t="s">
        <v>149</v>
      </c>
      <c r="C5" s="10">
        <v>0</v>
      </c>
      <c r="D5" s="10">
        <v>0</v>
      </c>
      <c r="E5" s="10">
        <v>0</v>
      </c>
      <c r="F5" s="10">
        <v>0.00034494686410718414</v>
      </c>
      <c r="G5" s="10">
        <v>0</v>
      </c>
      <c r="H5" s="10">
        <v>0</v>
      </c>
      <c r="I5" s="10">
        <v>0</v>
      </c>
      <c r="J5" s="10">
        <v>0</v>
      </c>
      <c r="K5" s="10">
        <v>66.53111528680509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0.02632861392723632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0.06173475747499088</v>
      </c>
      <c r="AL5" s="10">
        <v>0.004399487243674517</v>
      </c>
      <c r="AM5" s="10">
        <v>11.8725045274721</v>
      </c>
      <c r="AN5" s="10">
        <v>12.075570794165738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1">
        <f t="shared" si="0"/>
        <v>90.57199841395294</v>
      </c>
      <c r="BK5" s="10">
        <v>168.13072424617172</v>
      </c>
      <c r="BL5" s="10">
        <v>0</v>
      </c>
      <c r="BM5" s="10">
        <v>0</v>
      </c>
      <c r="BN5" s="10">
        <v>0</v>
      </c>
      <c r="BO5" s="10">
        <v>0.6122790600617894</v>
      </c>
      <c r="BP5" s="10">
        <v>34.79703518118157</v>
      </c>
      <c r="BQ5" s="10">
        <v>2.0946417086320293</v>
      </c>
      <c r="BR5" s="11">
        <f t="shared" si="1"/>
        <v>296.20667861000004</v>
      </c>
    </row>
    <row r="6" spans="1:70" ht="12.75">
      <c r="A6" s="18" t="s">
        <v>2</v>
      </c>
      <c r="B6" s="19" t="s">
        <v>150</v>
      </c>
      <c r="C6" s="10">
        <v>0</v>
      </c>
      <c r="D6" s="10">
        <v>0</v>
      </c>
      <c r="E6" s="10">
        <v>0</v>
      </c>
      <c r="F6" s="10">
        <v>0.0013328282989061207</v>
      </c>
      <c r="G6" s="10">
        <v>0</v>
      </c>
      <c r="H6" s="10">
        <v>0</v>
      </c>
      <c r="I6" s="10">
        <v>3.040857161490287</v>
      </c>
      <c r="J6" s="10">
        <v>3.741399518125141</v>
      </c>
      <c r="K6" s="10">
        <v>1.9636442999610737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1.498848187746254</v>
      </c>
      <c r="R6" s="10">
        <v>0</v>
      </c>
      <c r="S6" s="10">
        <v>0</v>
      </c>
      <c r="T6" s="10">
        <v>20.46976187559816</v>
      </c>
      <c r="U6" s="10">
        <v>0.045403497517769384</v>
      </c>
      <c r="V6" s="10">
        <v>14.501143837499413</v>
      </c>
      <c r="W6" s="10">
        <v>445.60044395538773</v>
      </c>
      <c r="X6" s="10">
        <v>0.04299440016139711</v>
      </c>
      <c r="Y6" s="10">
        <v>6.646125916269789E-06</v>
      </c>
      <c r="Z6" s="10">
        <v>0</v>
      </c>
      <c r="AA6" s="10">
        <v>0</v>
      </c>
      <c r="AB6" s="10">
        <v>0</v>
      </c>
      <c r="AC6" s="10">
        <v>0</v>
      </c>
      <c r="AD6" s="10">
        <v>8.487360588961583E-07</v>
      </c>
      <c r="AE6" s="10">
        <v>0.11286029932262726</v>
      </c>
      <c r="AF6" s="10">
        <v>0.016531004009617586</v>
      </c>
      <c r="AG6" s="10">
        <v>0</v>
      </c>
      <c r="AH6" s="10">
        <v>159.70146685485108</v>
      </c>
      <c r="AI6" s="10">
        <v>0</v>
      </c>
      <c r="AJ6" s="10">
        <v>0</v>
      </c>
      <c r="AK6" s="10">
        <v>1.0371107684580569E-10</v>
      </c>
      <c r="AL6" s="10">
        <v>0.6520821205083942</v>
      </c>
      <c r="AM6" s="10">
        <v>0.1497606812439588</v>
      </c>
      <c r="AN6" s="10">
        <v>0</v>
      </c>
      <c r="AO6" s="10">
        <v>0</v>
      </c>
      <c r="AP6" s="10">
        <v>0</v>
      </c>
      <c r="AQ6" s="10">
        <v>0</v>
      </c>
      <c r="AR6" s="10">
        <v>0.6962152098548053</v>
      </c>
      <c r="AS6" s="10">
        <v>0</v>
      </c>
      <c r="AT6" s="10">
        <v>0.000538294293743055</v>
      </c>
      <c r="AU6" s="10">
        <v>0.028294435217209438</v>
      </c>
      <c r="AV6" s="10">
        <v>0</v>
      </c>
      <c r="AW6" s="10">
        <v>0.00022867851252937951</v>
      </c>
      <c r="AX6" s="10">
        <v>0.04052022716114463</v>
      </c>
      <c r="AY6" s="10">
        <v>0.004086418214924434</v>
      </c>
      <c r="AZ6" s="10">
        <v>0</v>
      </c>
      <c r="BA6" s="10">
        <v>0.00010492670603197024</v>
      </c>
      <c r="BB6" s="10">
        <v>4.907828627083678</v>
      </c>
      <c r="BC6" s="10">
        <v>0</v>
      </c>
      <c r="BD6" s="10">
        <v>0</v>
      </c>
      <c r="BE6" s="10">
        <v>0</v>
      </c>
      <c r="BF6" s="10">
        <v>0</v>
      </c>
      <c r="BG6" s="10">
        <v>0.04110282987016702</v>
      </c>
      <c r="BH6" s="10">
        <v>0</v>
      </c>
      <c r="BI6" s="10">
        <v>0</v>
      </c>
      <c r="BJ6" s="11">
        <f t="shared" si="0"/>
        <v>657.2574576636015</v>
      </c>
      <c r="BK6" s="10">
        <v>7.366864368833418</v>
      </c>
      <c r="BL6" s="10">
        <v>0</v>
      </c>
      <c r="BM6" s="10">
        <v>0</v>
      </c>
      <c r="BN6" s="10">
        <v>0</v>
      </c>
      <c r="BO6" s="10">
        <v>1.0670787075477972</v>
      </c>
      <c r="BP6" s="10">
        <v>136.63224258432572</v>
      </c>
      <c r="BQ6" s="10">
        <v>1.0234147756912295</v>
      </c>
      <c r="BR6" s="11">
        <f t="shared" si="1"/>
        <v>803.3470580999996</v>
      </c>
    </row>
    <row r="7" spans="1:70" ht="12.75">
      <c r="A7" s="18" t="s">
        <v>3</v>
      </c>
      <c r="B7" s="19" t="s">
        <v>151</v>
      </c>
      <c r="C7" s="10">
        <v>0</v>
      </c>
      <c r="D7" s="10">
        <v>0</v>
      </c>
      <c r="E7" s="10">
        <v>0</v>
      </c>
      <c r="F7" s="10">
        <v>4.4872569896531045E-09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8779.82751849492</v>
      </c>
      <c r="T7" s="10">
        <v>10.85810394645219</v>
      </c>
      <c r="U7" s="10">
        <v>0</v>
      </c>
      <c r="V7" s="10">
        <v>0.17477893217481236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4.176963899508377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0.5520046960144754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3.4145300427695835</v>
      </c>
      <c r="BC7" s="10">
        <v>0</v>
      </c>
      <c r="BD7" s="10">
        <v>0.0013026523391003319</v>
      </c>
      <c r="BE7" s="10">
        <v>0</v>
      </c>
      <c r="BF7" s="10">
        <v>0</v>
      </c>
      <c r="BG7" s="10">
        <v>0.028596525723066032</v>
      </c>
      <c r="BH7" s="10">
        <v>0</v>
      </c>
      <c r="BI7" s="10">
        <v>0</v>
      </c>
      <c r="BJ7" s="11">
        <f t="shared" si="0"/>
        <v>8799.033799194387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140.71339090701176</v>
      </c>
      <c r="BQ7" s="10">
        <v>0.024143098603309786</v>
      </c>
      <c r="BR7" s="11">
        <f t="shared" si="1"/>
        <v>8939.771333200002</v>
      </c>
    </row>
    <row r="8" spans="1:70" ht="12.75">
      <c r="A8" s="18" t="s">
        <v>4</v>
      </c>
      <c r="B8" s="19" t="s">
        <v>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1">
        <f t="shared" si="0"/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1">
        <f t="shared" si="1"/>
        <v>0</v>
      </c>
    </row>
    <row r="9" spans="1:70" ht="12.75">
      <c r="A9" s="18" t="s">
        <v>6</v>
      </c>
      <c r="B9" s="19" t="s">
        <v>7</v>
      </c>
      <c r="C9" s="10">
        <v>0</v>
      </c>
      <c r="D9" s="10">
        <v>0</v>
      </c>
      <c r="E9" s="10">
        <v>0</v>
      </c>
      <c r="F9" s="10">
        <v>4.380258237270317E-08</v>
      </c>
      <c r="G9" s="10">
        <v>0</v>
      </c>
      <c r="H9" s="10">
        <v>0</v>
      </c>
      <c r="I9" s="10">
        <v>14.047280102724285</v>
      </c>
      <c r="J9" s="10">
        <v>1.7611914924094946E-07</v>
      </c>
      <c r="K9" s="10">
        <v>0</v>
      </c>
      <c r="L9" s="10">
        <v>0</v>
      </c>
      <c r="M9" s="10">
        <v>0</v>
      </c>
      <c r="N9" s="10">
        <v>0.0004067550699665</v>
      </c>
      <c r="O9" s="10">
        <v>0</v>
      </c>
      <c r="P9" s="10">
        <v>0.004122493447234697</v>
      </c>
      <c r="Q9" s="10">
        <v>2.20025771191681E-07</v>
      </c>
      <c r="R9" s="10">
        <v>0</v>
      </c>
      <c r="S9" s="10">
        <v>0</v>
      </c>
      <c r="T9" s="10">
        <v>39.01266547560209</v>
      </c>
      <c r="U9" s="10">
        <v>1.0798147367500187E-05</v>
      </c>
      <c r="V9" s="10">
        <v>5.209806574918745E-06</v>
      </c>
      <c r="W9" s="10">
        <v>1242.6860134033593</v>
      </c>
      <c r="X9" s="10">
        <v>9.501468374168994E-06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0.0019983101845235463</v>
      </c>
      <c r="AF9" s="10">
        <v>0.28426118090207736</v>
      </c>
      <c r="AG9" s="10">
        <v>0</v>
      </c>
      <c r="AH9" s="10">
        <v>0</v>
      </c>
      <c r="AI9" s="10">
        <v>0</v>
      </c>
      <c r="AJ9" s="10">
        <v>0</v>
      </c>
      <c r="AK9" s="10">
        <v>0.003931827425045142</v>
      </c>
      <c r="AL9" s="10">
        <v>0.002968924370561624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6.647987052706764E-07</v>
      </c>
      <c r="AZ9" s="10">
        <v>0</v>
      </c>
      <c r="BA9" s="10">
        <v>0.16714190050828112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1">
        <f t="shared" si="0"/>
        <v>1296.2108169877622</v>
      </c>
      <c r="BK9" s="10">
        <v>0</v>
      </c>
      <c r="BL9" s="10">
        <v>0</v>
      </c>
      <c r="BM9" s="10">
        <v>0</v>
      </c>
      <c r="BN9" s="10">
        <v>0</v>
      </c>
      <c r="BO9" s="10">
        <v>0.7602286844771768</v>
      </c>
      <c r="BP9" s="10">
        <v>103.93500898646545</v>
      </c>
      <c r="BQ9" s="10">
        <v>42.56922914129549</v>
      </c>
      <c r="BR9" s="11">
        <f t="shared" si="1"/>
        <v>1443.4752838000002</v>
      </c>
    </row>
    <row r="10" spans="1:70" ht="12.75">
      <c r="A10" s="18" t="s">
        <v>8</v>
      </c>
      <c r="B10" s="19" t="s">
        <v>9</v>
      </c>
      <c r="C10" s="10">
        <v>4.294818225241566</v>
      </c>
      <c r="D10" s="10">
        <v>0</v>
      </c>
      <c r="E10" s="10">
        <v>0</v>
      </c>
      <c r="F10" s="10">
        <v>0.0009257738401846777</v>
      </c>
      <c r="G10" s="10">
        <v>0</v>
      </c>
      <c r="H10" s="10">
        <v>0</v>
      </c>
      <c r="I10" s="10">
        <v>0.06293169333601163</v>
      </c>
      <c r="J10" s="10">
        <v>44.81553790100129</v>
      </c>
      <c r="K10" s="10">
        <v>40.8535078327348</v>
      </c>
      <c r="L10" s="10">
        <v>0</v>
      </c>
      <c r="M10" s="10">
        <v>5.448199519398694</v>
      </c>
      <c r="N10" s="10">
        <v>0.006962450978804385</v>
      </c>
      <c r="O10" s="10">
        <v>0</v>
      </c>
      <c r="P10" s="10">
        <v>0.04376861212481409</v>
      </c>
      <c r="Q10" s="10">
        <v>20.66745569721518</v>
      </c>
      <c r="R10" s="10">
        <v>0</v>
      </c>
      <c r="S10" s="10">
        <v>0.45161237248659525</v>
      </c>
      <c r="T10" s="10">
        <v>175.0814162985708</v>
      </c>
      <c r="U10" s="10">
        <v>3.6097738581960686</v>
      </c>
      <c r="V10" s="10">
        <v>245.32244162667652</v>
      </c>
      <c r="W10" s="10">
        <v>4.935636743949536</v>
      </c>
      <c r="X10" s="10">
        <v>5.644889583723959E-06</v>
      </c>
      <c r="Y10" s="10">
        <v>1.611490786523803E-05</v>
      </c>
      <c r="Z10" s="10">
        <v>0</v>
      </c>
      <c r="AA10" s="10">
        <v>8.872541497744019E-07</v>
      </c>
      <c r="AB10" s="10">
        <v>0</v>
      </c>
      <c r="AC10" s="10">
        <v>0</v>
      </c>
      <c r="AD10" s="10">
        <v>0.004991159031492566</v>
      </c>
      <c r="AE10" s="10">
        <v>0.0014054914228621097</v>
      </c>
      <c r="AF10" s="10">
        <v>73.82877285334997</v>
      </c>
      <c r="AG10" s="10">
        <v>0</v>
      </c>
      <c r="AH10" s="10">
        <v>0.17276180059566498</v>
      </c>
      <c r="AI10" s="10">
        <v>0</v>
      </c>
      <c r="AJ10" s="10">
        <v>219.8390505054854</v>
      </c>
      <c r="AK10" s="10">
        <v>0.034253741443632926</v>
      </c>
      <c r="AL10" s="10">
        <v>43.28741612772117</v>
      </c>
      <c r="AM10" s="10">
        <v>0.7744785660885756</v>
      </c>
      <c r="AN10" s="10">
        <v>0</v>
      </c>
      <c r="AO10" s="10">
        <v>0.0036857357502148077</v>
      </c>
      <c r="AP10" s="10">
        <v>0</v>
      </c>
      <c r="AQ10" s="10">
        <v>0</v>
      </c>
      <c r="AR10" s="10">
        <v>4.564144027643573</v>
      </c>
      <c r="AS10" s="10">
        <v>0</v>
      </c>
      <c r="AT10" s="10">
        <v>0</v>
      </c>
      <c r="AU10" s="10">
        <v>0</v>
      </c>
      <c r="AV10" s="10">
        <v>0</v>
      </c>
      <c r="AW10" s="10">
        <v>11.400646196670646</v>
      </c>
      <c r="AX10" s="10">
        <v>0</v>
      </c>
      <c r="AY10" s="10">
        <v>3.3050160634435045E-05</v>
      </c>
      <c r="AZ10" s="10">
        <v>0</v>
      </c>
      <c r="BA10" s="10">
        <v>0</v>
      </c>
      <c r="BB10" s="10">
        <v>5.41394647148311</v>
      </c>
      <c r="BC10" s="10">
        <v>0</v>
      </c>
      <c r="BD10" s="10">
        <v>0</v>
      </c>
      <c r="BE10" s="10">
        <v>1.0018462696939584E-10</v>
      </c>
      <c r="BF10" s="10">
        <v>0</v>
      </c>
      <c r="BG10" s="10">
        <v>0.34848637428576806</v>
      </c>
      <c r="BH10" s="10">
        <v>0</v>
      </c>
      <c r="BI10" s="10">
        <v>0</v>
      </c>
      <c r="BJ10" s="11">
        <f t="shared" si="0"/>
        <v>905.2690833540353</v>
      </c>
      <c r="BK10" s="10">
        <v>12.589857449142032</v>
      </c>
      <c r="BL10" s="10">
        <v>0</v>
      </c>
      <c r="BM10" s="10">
        <v>0</v>
      </c>
      <c r="BN10" s="10">
        <v>0</v>
      </c>
      <c r="BO10" s="10">
        <v>48.528285850368896</v>
      </c>
      <c r="BP10" s="10">
        <v>166.10639183026774</v>
      </c>
      <c r="BQ10" s="10">
        <v>7640.25092850619</v>
      </c>
      <c r="BR10" s="11">
        <f t="shared" si="1"/>
        <v>8772.744546990003</v>
      </c>
    </row>
    <row r="11" spans="1:70" ht="12.75">
      <c r="A11" s="18" t="s">
        <v>10</v>
      </c>
      <c r="B11" s="19" t="s">
        <v>152</v>
      </c>
      <c r="C11" s="10">
        <v>81.72773508914565</v>
      </c>
      <c r="D11" s="10">
        <v>0</v>
      </c>
      <c r="E11" s="10">
        <v>0.03516100685092083</v>
      </c>
      <c r="F11" s="10">
        <v>0.04063543461797918</v>
      </c>
      <c r="G11" s="10">
        <v>0</v>
      </c>
      <c r="H11" s="10">
        <v>0</v>
      </c>
      <c r="I11" s="10">
        <v>0</v>
      </c>
      <c r="J11" s="10">
        <v>0</v>
      </c>
      <c r="K11" s="10">
        <v>3480.334391628505</v>
      </c>
      <c r="L11" s="10">
        <v>0</v>
      </c>
      <c r="M11" s="10">
        <v>0.6532406591405954</v>
      </c>
      <c r="N11" s="10">
        <v>0.8139104308155041</v>
      </c>
      <c r="O11" s="10">
        <v>10.361186371056137</v>
      </c>
      <c r="P11" s="10">
        <v>0.1728435400610573</v>
      </c>
      <c r="Q11" s="10">
        <v>16.01903242437903</v>
      </c>
      <c r="R11" s="10">
        <v>0.03268956960648171</v>
      </c>
      <c r="S11" s="10">
        <v>0.03304888788150737</v>
      </c>
      <c r="T11" s="10">
        <v>191.0070636076334</v>
      </c>
      <c r="U11" s="10">
        <v>0.35633477107259953</v>
      </c>
      <c r="V11" s="10">
        <v>0.8498758337348724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0.13779182880973057</v>
      </c>
      <c r="AE11" s="10">
        <v>0.0009243771645156089</v>
      </c>
      <c r="AF11" s="10">
        <v>1.9375929532193332</v>
      </c>
      <c r="AG11" s="10">
        <v>0</v>
      </c>
      <c r="AH11" s="10">
        <v>0.12948363085008982</v>
      </c>
      <c r="AI11" s="10">
        <v>0</v>
      </c>
      <c r="AJ11" s="10">
        <v>7.667461216288667</v>
      </c>
      <c r="AK11" s="10">
        <v>1.377929952945104</v>
      </c>
      <c r="AL11" s="10">
        <v>381.3821564177556</v>
      </c>
      <c r="AM11" s="10">
        <v>176.91176855472338</v>
      </c>
      <c r="AN11" s="10">
        <v>610.1442483434145</v>
      </c>
      <c r="AO11" s="10">
        <v>0.1266112194385715</v>
      </c>
      <c r="AP11" s="10">
        <v>0</v>
      </c>
      <c r="AQ11" s="10">
        <v>0</v>
      </c>
      <c r="AR11" s="10">
        <v>1.1406438232172134</v>
      </c>
      <c r="AS11" s="10">
        <v>0.27580103920953913</v>
      </c>
      <c r="AT11" s="10">
        <v>0</v>
      </c>
      <c r="AU11" s="10">
        <v>5.327688996666524E-06</v>
      </c>
      <c r="AV11" s="10">
        <v>0</v>
      </c>
      <c r="AW11" s="10">
        <v>1.1219864848879426</v>
      </c>
      <c r="AX11" s="10">
        <v>0</v>
      </c>
      <c r="AY11" s="10">
        <v>0.03519424902110845</v>
      </c>
      <c r="AZ11" s="10">
        <v>0.05578098143831581</v>
      </c>
      <c r="BA11" s="10">
        <v>32.99854496257384</v>
      </c>
      <c r="BB11" s="10">
        <v>15.078549859975395</v>
      </c>
      <c r="BC11" s="10">
        <v>0.8391343824861304</v>
      </c>
      <c r="BD11" s="10">
        <v>111.7744377437082</v>
      </c>
      <c r="BE11" s="10">
        <v>0</v>
      </c>
      <c r="BF11" s="10">
        <v>3.480194691476566</v>
      </c>
      <c r="BG11" s="10">
        <v>21.11119778204194</v>
      </c>
      <c r="BH11" s="10">
        <v>8.236020410588162</v>
      </c>
      <c r="BI11" s="10">
        <v>0</v>
      </c>
      <c r="BJ11" s="11">
        <f t="shared" si="0"/>
        <v>5158.400609487426</v>
      </c>
      <c r="BK11" s="10">
        <v>3697.3592681425457</v>
      </c>
      <c r="BL11" s="10">
        <v>0</v>
      </c>
      <c r="BM11" s="10">
        <v>0</v>
      </c>
      <c r="BN11" s="10">
        <v>0</v>
      </c>
      <c r="BO11" s="10">
        <v>53.152517585576184</v>
      </c>
      <c r="BP11" s="10">
        <v>2551.116755112562</v>
      </c>
      <c r="BQ11" s="10">
        <v>361.6190564535126</v>
      </c>
      <c r="BR11" s="11">
        <f t="shared" si="1"/>
        <v>11821.648206781621</v>
      </c>
    </row>
    <row r="12" spans="1:70" ht="12.75">
      <c r="A12" s="18" t="s">
        <v>11</v>
      </c>
      <c r="B12" s="19" t="s">
        <v>153</v>
      </c>
      <c r="C12" s="10">
        <v>0</v>
      </c>
      <c r="D12" s="10">
        <v>0</v>
      </c>
      <c r="E12" s="10">
        <v>0</v>
      </c>
      <c r="F12" s="10">
        <v>0.003535476421390509</v>
      </c>
      <c r="G12" s="10">
        <v>0</v>
      </c>
      <c r="H12" s="10">
        <v>0</v>
      </c>
      <c r="I12" s="10">
        <v>0</v>
      </c>
      <c r="J12" s="10">
        <v>0</v>
      </c>
      <c r="K12" s="10">
        <v>1.669937006159046E-09</v>
      </c>
      <c r="L12" s="10">
        <v>85.89107584901667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2.3852188272019457E-08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0.000697566464677549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36.25410087191705</v>
      </c>
      <c r="AM12" s="10">
        <v>1.7132995161718467E-07</v>
      </c>
      <c r="AN12" s="10">
        <v>0.047709891869487334</v>
      </c>
      <c r="AO12" s="10">
        <v>0</v>
      </c>
      <c r="AP12" s="10">
        <v>0</v>
      </c>
      <c r="AQ12" s="10">
        <v>0</v>
      </c>
      <c r="AR12" s="10">
        <v>0.019229715290832273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0.7426621222267711</v>
      </c>
      <c r="BB12" s="10">
        <v>0.11745738143532965</v>
      </c>
      <c r="BC12" s="10">
        <v>0</v>
      </c>
      <c r="BD12" s="10">
        <v>0</v>
      </c>
      <c r="BE12" s="10">
        <v>0</v>
      </c>
      <c r="BF12" s="10">
        <v>0</v>
      </c>
      <c r="BG12" s="10">
        <v>0.32219991550179733</v>
      </c>
      <c r="BH12" s="10">
        <v>0</v>
      </c>
      <c r="BI12" s="10">
        <v>0</v>
      </c>
      <c r="BJ12" s="11">
        <f t="shared" si="0"/>
        <v>123.3986689869961</v>
      </c>
      <c r="BK12" s="10">
        <v>271.4239233136486</v>
      </c>
      <c r="BL12" s="10">
        <v>0</v>
      </c>
      <c r="BM12" s="10">
        <v>0</v>
      </c>
      <c r="BN12" s="10">
        <v>0</v>
      </c>
      <c r="BO12" s="10">
        <v>6.08130352392918</v>
      </c>
      <c r="BP12" s="10">
        <v>34.416838552381755</v>
      </c>
      <c r="BQ12" s="10">
        <v>2.441722263044604</v>
      </c>
      <c r="BR12" s="11">
        <f t="shared" si="1"/>
        <v>437.7624566400002</v>
      </c>
    </row>
    <row r="13" spans="1:70" ht="12.75">
      <c r="A13" s="18" t="s">
        <v>12</v>
      </c>
      <c r="B13" s="19" t="s">
        <v>13</v>
      </c>
      <c r="C13" s="10">
        <v>0</v>
      </c>
      <c r="D13" s="10">
        <v>0</v>
      </c>
      <c r="E13" s="10">
        <v>2.721395252732822</v>
      </c>
      <c r="F13" s="10">
        <v>0.008117689202141188</v>
      </c>
      <c r="G13" s="10">
        <v>0</v>
      </c>
      <c r="H13" s="10">
        <v>0</v>
      </c>
      <c r="I13" s="10">
        <v>2.1804652902785067E-09</v>
      </c>
      <c r="J13" s="10">
        <v>0.3611360811848397</v>
      </c>
      <c r="K13" s="10">
        <v>5.249651261948576</v>
      </c>
      <c r="L13" s="10">
        <v>1.6015366069762693</v>
      </c>
      <c r="M13" s="10">
        <v>847.8686579723325</v>
      </c>
      <c r="N13" s="10">
        <v>184.91996327468544</v>
      </c>
      <c r="O13" s="10">
        <v>1.7684539193149518</v>
      </c>
      <c r="P13" s="10">
        <v>1.8789802565089495</v>
      </c>
      <c r="Q13" s="10">
        <v>15.050726011380796</v>
      </c>
      <c r="R13" s="10">
        <v>0.19009694256142082</v>
      </c>
      <c r="S13" s="10">
        <v>0.29565640263286846</v>
      </c>
      <c r="T13" s="10">
        <v>18.262161389436</v>
      </c>
      <c r="U13" s="10">
        <v>34.99880814193688</v>
      </c>
      <c r="V13" s="10">
        <v>7.111892872168191</v>
      </c>
      <c r="W13" s="10">
        <v>0.38223241618030507</v>
      </c>
      <c r="X13" s="10">
        <v>0.003786711265269394</v>
      </c>
      <c r="Y13" s="10">
        <v>0.0015554849849205978</v>
      </c>
      <c r="Z13" s="10">
        <v>0</v>
      </c>
      <c r="AA13" s="10">
        <v>8.14756862889655E-05</v>
      </c>
      <c r="AB13" s="10">
        <v>0</v>
      </c>
      <c r="AC13" s="10">
        <v>0</v>
      </c>
      <c r="AD13" s="10">
        <v>32.6556462291675</v>
      </c>
      <c r="AE13" s="10">
        <v>0.00687996283937452</v>
      </c>
      <c r="AF13" s="10">
        <v>75.1454526222536</v>
      </c>
      <c r="AG13" s="10">
        <v>0</v>
      </c>
      <c r="AH13" s="10">
        <v>3.4905272098333456E-13</v>
      </c>
      <c r="AI13" s="10">
        <v>0.16821106874361857</v>
      </c>
      <c r="AJ13" s="10">
        <v>22.877891307687726</v>
      </c>
      <c r="AK13" s="10">
        <v>10.824702452534023</v>
      </c>
      <c r="AL13" s="10">
        <v>72.17915431069396</v>
      </c>
      <c r="AM13" s="10">
        <v>30.222954648145762</v>
      </c>
      <c r="AN13" s="10">
        <v>5.022309717667471</v>
      </c>
      <c r="AO13" s="10">
        <v>0.010256708998002378</v>
      </c>
      <c r="AP13" s="10">
        <v>0.07052899948469427</v>
      </c>
      <c r="AQ13" s="10">
        <v>0</v>
      </c>
      <c r="AR13" s="10">
        <v>3.7409122783055846</v>
      </c>
      <c r="AS13" s="10">
        <v>4.123225101791877</v>
      </c>
      <c r="AT13" s="10">
        <v>4.928771275704077E-13</v>
      </c>
      <c r="AU13" s="10">
        <v>0</v>
      </c>
      <c r="AV13" s="10">
        <v>0</v>
      </c>
      <c r="AW13" s="10">
        <v>0.8984675805283517</v>
      </c>
      <c r="AX13" s="10">
        <v>2.146149924566227E-08</v>
      </c>
      <c r="AY13" s="10">
        <v>0.0013363715479810501</v>
      </c>
      <c r="AZ13" s="10">
        <v>0</v>
      </c>
      <c r="BA13" s="10">
        <v>7.503616809730453</v>
      </c>
      <c r="BB13" s="10">
        <v>1.1768962474042877</v>
      </c>
      <c r="BC13" s="10">
        <v>1.465494529028965</v>
      </c>
      <c r="BD13" s="10">
        <v>20.15056737489875</v>
      </c>
      <c r="BE13" s="10">
        <v>0.30021370901294503</v>
      </c>
      <c r="BF13" s="10">
        <v>0</v>
      </c>
      <c r="BG13" s="10">
        <v>2.7781069193750287</v>
      </c>
      <c r="BH13" s="10">
        <v>31.667752598218883</v>
      </c>
      <c r="BI13" s="10">
        <v>0</v>
      </c>
      <c r="BJ13" s="11">
        <f t="shared" si="0"/>
        <v>1445.6654677348215</v>
      </c>
      <c r="BK13" s="10">
        <v>647.645538604549</v>
      </c>
      <c r="BL13" s="10">
        <v>0</v>
      </c>
      <c r="BM13" s="10">
        <v>0</v>
      </c>
      <c r="BN13" s="10">
        <v>0</v>
      </c>
      <c r="BO13" s="10">
        <v>10.827691656633867</v>
      </c>
      <c r="BP13" s="10">
        <v>670.6617435681442</v>
      </c>
      <c r="BQ13" s="10">
        <v>150.26440101585203</v>
      </c>
      <c r="BR13" s="11">
        <f t="shared" si="1"/>
        <v>2925.0648425800005</v>
      </c>
    </row>
    <row r="14" spans="1:70" ht="12.75">
      <c r="A14" s="18" t="s">
        <v>14</v>
      </c>
      <c r="B14" s="19" t="s">
        <v>154</v>
      </c>
      <c r="C14" s="10">
        <v>0</v>
      </c>
      <c r="D14" s="10">
        <v>0</v>
      </c>
      <c r="E14" s="10">
        <v>0</v>
      </c>
      <c r="F14" s="10">
        <v>0.01428979662152189</v>
      </c>
      <c r="G14" s="10">
        <v>0</v>
      </c>
      <c r="H14" s="10">
        <v>0</v>
      </c>
      <c r="I14" s="10">
        <v>0.014693935841341247</v>
      </c>
      <c r="J14" s="10">
        <v>0.029561034241214604</v>
      </c>
      <c r="K14" s="10">
        <v>3.165760872331324</v>
      </c>
      <c r="L14" s="10">
        <v>0.014845021718648875</v>
      </c>
      <c r="M14" s="10">
        <v>0.3328206910016067</v>
      </c>
      <c r="N14" s="10">
        <v>246.44354526167638</v>
      </c>
      <c r="O14" s="10">
        <v>0.04130966629957459</v>
      </c>
      <c r="P14" s="10">
        <v>0.576904149640103</v>
      </c>
      <c r="Q14" s="10">
        <v>0.24122207639778415</v>
      </c>
      <c r="R14" s="10">
        <v>0.4061854772074622</v>
      </c>
      <c r="S14" s="10">
        <v>0.4399641149992497</v>
      </c>
      <c r="T14" s="10">
        <v>1.9439010142159898</v>
      </c>
      <c r="U14" s="10">
        <v>0.6835372726456789</v>
      </c>
      <c r="V14" s="10">
        <v>5.169075110822385</v>
      </c>
      <c r="W14" s="10">
        <v>1.004983286147884</v>
      </c>
      <c r="X14" s="10">
        <v>1.3947231831489277</v>
      </c>
      <c r="Y14" s="10">
        <v>1.3018744118494843</v>
      </c>
      <c r="Z14" s="10">
        <v>0.038252961361628424</v>
      </c>
      <c r="AA14" s="10">
        <v>0.09199119796793619</v>
      </c>
      <c r="AB14" s="10">
        <v>0.027732261111845517</v>
      </c>
      <c r="AC14" s="10">
        <v>0.3215648880965256</v>
      </c>
      <c r="AD14" s="10">
        <v>2.477771077143899</v>
      </c>
      <c r="AE14" s="10">
        <v>0.5671212418367898</v>
      </c>
      <c r="AF14" s="10">
        <v>0.5173400087761487</v>
      </c>
      <c r="AG14" s="10">
        <v>0</v>
      </c>
      <c r="AH14" s="10">
        <v>1.1591737207616506</v>
      </c>
      <c r="AI14" s="10">
        <v>0.04428579342496282</v>
      </c>
      <c r="AJ14" s="10">
        <v>18.521460155392624</v>
      </c>
      <c r="AK14" s="10">
        <v>6.156416132089707</v>
      </c>
      <c r="AL14" s="10">
        <v>158.00657454516013</v>
      </c>
      <c r="AM14" s="10">
        <v>7.3474459637537315</v>
      </c>
      <c r="AN14" s="10">
        <v>7.275683847340083</v>
      </c>
      <c r="AO14" s="10">
        <v>1.2192125089449686</v>
      </c>
      <c r="AP14" s="10">
        <v>0.0452732957068445</v>
      </c>
      <c r="AQ14" s="10">
        <v>0.154611799503627</v>
      </c>
      <c r="AR14" s="10">
        <v>2.557143756243121</v>
      </c>
      <c r="AS14" s="10">
        <v>13.105505999216934</v>
      </c>
      <c r="AT14" s="10">
        <v>0.005170222014463602</v>
      </c>
      <c r="AU14" s="10">
        <v>0</v>
      </c>
      <c r="AV14" s="10">
        <v>0</v>
      </c>
      <c r="AW14" s="10">
        <v>0.33141508936301484</v>
      </c>
      <c r="AX14" s="10">
        <v>2.2191485380029006</v>
      </c>
      <c r="AY14" s="10">
        <v>0.9938755498642728</v>
      </c>
      <c r="AZ14" s="10">
        <v>0.03760736764339777</v>
      </c>
      <c r="BA14" s="10">
        <v>3.8552422037938516</v>
      </c>
      <c r="BB14" s="10">
        <v>13.170680380660897</v>
      </c>
      <c r="BC14" s="10">
        <v>0</v>
      </c>
      <c r="BD14" s="10">
        <v>4.192780301305326</v>
      </c>
      <c r="BE14" s="10">
        <v>0.6252174072024801</v>
      </c>
      <c r="BF14" s="10">
        <v>2.1902888828928964</v>
      </c>
      <c r="BG14" s="10">
        <v>15.28781584535677</v>
      </c>
      <c r="BH14" s="10">
        <v>15.216739606863825</v>
      </c>
      <c r="BI14" s="10">
        <v>0</v>
      </c>
      <c r="BJ14" s="11">
        <f t="shared" si="0"/>
        <v>540.9797389256039</v>
      </c>
      <c r="BK14" s="10">
        <v>1851.4294515064457</v>
      </c>
      <c r="BL14" s="10">
        <v>0</v>
      </c>
      <c r="BM14" s="10">
        <v>0</v>
      </c>
      <c r="BN14" s="10">
        <v>0</v>
      </c>
      <c r="BO14" s="10">
        <v>8.296046486791822</v>
      </c>
      <c r="BP14" s="10">
        <v>905.7831917047695</v>
      </c>
      <c r="BQ14" s="10">
        <v>99.85787980638882</v>
      </c>
      <c r="BR14" s="11">
        <f t="shared" si="1"/>
        <v>3406.3463084299997</v>
      </c>
    </row>
    <row r="15" spans="1:70" ht="12.75">
      <c r="A15" s="18" t="s">
        <v>15</v>
      </c>
      <c r="B15" s="19" t="s">
        <v>155</v>
      </c>
      <c r="C15" s="10">
        <v>0</v>
      </c>
      <c r="D15" s="10">
        <v>0</v>
      </c>
      <c r="E15" s="10">
        <v>0</v>
      </c>
      <c r="F15" s="10">
        <v>0.003999712698466936</v>
      </c>
      <c r="G15" s="10">
        <v>0</v>
      </c>
      <c r="H15" s="10">
        <v>0</v>
      </c>
      <c r="I15" s="10">
        <v>0</v>
      </c>
      <c r="J15" s="10">
        <v>0</v>
      </c>
      <c r="K15" s="10">
        <v>1.7339480678434818</v>
      </c>
      <c r="L15" s="10">
        <v>0.7822899773073742</v>
      </c>
      <c r="M15" s="10">
        <v>0.0036752909654539445</v>
      </c>
      <c r="N15" s="10">
        <v>6.860284134225084</v>
      </c>
      <c r="O15" s="10">
        <v>33.99847755036929</v>
      </c>
      <c r="P15" s="10">
        <v>9.800308606865009E-06</v>
      </c>
      <c r="Q15" s="10">
        <v>0.0006448102213806708</v>
      </c>
      <c r="R15" s="10">
        <v>0.34403514633407056</v>
      </c>
      <c r="S15" s="10">
        <v>0.19547043825869867</v>
      </c>
      <c r="T15" s="10">
        <v>2.8276432122220396</v>
      </c>
      <c r="U15" s="10">
        <v>0.19987335785732593</v>
      </c>
      <c r="V15" s="10">
        <v>0.3163385145490909</v>
      </c>
      <c r="W15" s="10">
        <v>0</v>
      </c>
      <c r="X15" s="10">
        <v>5.026617204527254E-11</v>
      </c>
      <c r="Y15" s="10">
        <v>1.4518776500973657E-07</v>
      </c>
      <c r="Z15" s="10">
        <v>0</v>
      </c>
      <c r="AA15" s="10">
        <v>9.876107328949152E-09</v>
      </c>
      <c r="AB15" s="10">
        <v>0</v>
      </c>
      <c r="AC15" s="10">
        <v>0.6763981121332939</v>
      </c>
      <c r="AD15" s="10">
        <v>0.6120833693948913</v>
      </c>
      <c r="AE15" s="10">
        <v>0.00012896717180226758</v>
      </c>
      <c r="AF15" s="10">
        <v>37.77143613682277</v>
      </c>
      <c r="AG15" s="10">
        <v>0</v>
      </c>
      <c r="AH15" s="10">
        <v>0.09344821148296763</v>
      </c>
      <c r="AI15" s="10">
        <v>0</v>
      </c>
      <c r="AJ15" s="10">
        <v>10.614201691232179</v>
      </c>
      <c r="AK15" s="10">
        <v>3.735922161057517</v>
      </c>
      <c r="AL15" s="10">
        <v>62.144081083544386</v>
      </c>
      <c r="AM15" s="10">
        <v>14.003610339444723</v>
      </c>
      <c r="AN15" s="10">
        <v>0.003496148861926659</v>
      </c>
      <c r="AO15" s="10">
        <v>0.02165210123581379</v>
      </c>
      <c r="AP15" s="10">
        <v>0</v>
      </c>
      <c r="AQ15" s="10">
        <v>0</v>
      </c>
      <c r="AR15" s="10">
        <v>0</v>
      </c>
      <c r="AS15" s="10">
        <v>1.3243591938232162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1.1008119175489083E-05</v>
      </c>
      <c r="AZ15" s="10">
        <v>0</v>
      </c>
      <c r="BA15" s="10">
        <v>1.605157022596185E-06</v>
      </c>
      <c r="BB15" s="10">
        <v>5.523909451460241</v>
      </c>
      <c r="BC15" s="10">
        <v>0</v>
      </c>
      <c r="BD15" s="10">
        <v>0</v>
      </c>
      <c r="BE15" s="10">
        <v>0</v>
      </c>
      <c r="BF15" s="10">
        <v>0.005070037171627794</v>
      </c>
      <c r="BG15" s="10">
        <v>1.3911881284900347</v>
      </c>
      <c r="BH15" s="10">
        <v>0.11954948742864359</v>
      </c>
      <c r="BI15" s="10">
        <v>0</v>
      </c>
      <c r="BJ15" s="11">
        <f t="shared" si="0"/>
        <v>185.30723740230675</v>
      </c>
      <c r="BK15" s="10">
        <v>586.7929377466176</v>
      </c>
      <c r="BL15" s="10">
        <v>0</v>
      </c>
      <c r="BM15" s="10">
        <v>0</v>
      </c>
      <c r="BN15" s="10">
        <v>0</v>
      </c>
      <c r="BO15" s="10">
        <v>7.048309488291909</v>
      </c>
      <c r="BP15" s="10">
        <v>435.63227073642713</v>
      </c>
      <c r="BQ15" s="10">
        <v>39.23082319535687</v>
      </c>
      <c r="BR15" s="11">
        <f t="shared" si="1"/>
        <v>1254.0115785690002</v>
      </c>
    </row>
    <row r="16" spans="1:70" ht="12.75">
      <c r="A16" s="18" t="s">
        <v>16</v>
      </c>
      <c r="B16" s="19" t="s">
        <v>156</v>
      </c>
      <c r="C16" s="10">
        <v>0</v>
      </c>
      <c r="D16" s="10">
        <v>0</v>
      </c>
      <c r="E16" s="10">
        <v>0.016787546205861946</v>
      </c>
      <c r="F16" s="10">
        <v>0.005622464185260906</v>
      </c>
      <c r="G16" s="10">
        <v>0</v>
      </c>
      <c r="H16" s="10">
        <v>0</v>
      </c>
      <c r="I16" s="10">
        <v>0.0272275770434193</v>
      </c>
      <c r="J16" s="10">
        <v>0.19860150991157677</v>
      </c>
      <c r="K16" s="10">
        <v>13.294709187664093</v>
      </c>
      <c r="L16" s="10">
        <v>4.951515339878386</v>
      </c>
      <c r="M16" s="10">
        <v>1.450788918945835</v>
      </c>
      <c r="N16" s="10">
        <v>0.005843613355341029</v>
      </c>
      <c r="O16" s="10">
        <v>0.0005378900360396487</v>
      </c>
      <c r="P16" s="10">
        <v>521.9353202120983</v>
      </c>
      <c r="Q16" s="10">
        <v>4.774895794932596</v>
      </c>
      <c r="R16" s="10">
        <v>0.14476499586245958</v>
      </c>
      <c r="S16" s="10">
        <v>0.3021750287189491</v>
      </c>
      <c r="T16" s="10">
        <v>13.365953343027563</v>
      </c>
      <c r="U16" s="10">
        <v>5.743503103273059</v>
      </c>
      <c r="V16" s="10">
        <v>11.400877846219384</v>
      </c>
      <c r="W16" s="10">
        <v>2.1407763436658964</v>
      </c>
      <c r="X16" s="10">
        <v>2.8958339328698344</v>
      </c>
      <c r="Y16" s="10">
        <v>9.317164711116693</v>
      </c>
      <c r="Z16" s="10">
        <v>0.009797136291324221</v>
      </c>
      <c r="AA16" s="10">
        <v>1.051323656322822</v>
      </c>
      <c r="AB16" s="10">
        <v>0.042818297679061514</v>
      </c>
      <c r="AC16" s="10">
        <v>0.2318066531522741</v>
      </c>
      <c r="AD16" s="10">
        <v>1.6357617988838096</v>
      </c>
      <c r="AE16" s="10">
        <v>0.10528424470812456</v>
      </c>
      <c r="AF16" s="10">
        <v>68.94139399668582</v>
      </c>
      <c r="AG16" s="10">
        <v>0</v>
      </c>
      <c r="AH16" s="10">
        <v>0.02678243649792723</v>
      </c>
      <c r="AI16" s="10">
        <v>0</v>
      </c>
      <c r="AJ16" s="10">
        <v>179.60959859239182</v>
      </c>
      <c r="AK16" s="10">
        <v>3.429454612101559</v>
      </c>
      <c r="AL16" s="10">
        <v>35.64045569101813</v>
      </c>
      <c r="AM16" s="10">
        <v>28.218764473675076</v>
      </c>
      <c r="AN16" s="10">
        <v>0.07673232922065591</v>
      </c>
      <c r="AO16" s="10">
        <v>0.00275574928741871</v>
      </c>
      <c r="AP16" s="10">
        <v>0.011561029414735342</v>
      </c>
      <c r="AQ16" s="10">
        <v>0</v>
      </c>
      <c r="AR16" s="10">
        <v>11.173782565644675</v>
      </c>
      <c r="AS16" s="10">
        <v>0</v>
      </c>
      <c r="AT16" s="10">
        <v>8.369424288900493E-15</v>
      </c>
      <c r="AU16" s="10">
        <v>0</v>
      </c>
      <c r="AV16" s="10">
        <v>0</v>
      </c>
      <c r="AW16" s="10">
        <v>28.4330971327993</v>
      </c>
      <c r="AX16" s="10">
        <v>1.5004926752140995E-10</v>
      </c>
      <c r="AY16" s="10">
        <v>0.004786563018180367</v>
      </c>
      <c r="AZ16" s="10">
        <v>0</v>
      </c>
      <c r="BA16" s="10">
        <v>5.874371121227979</v>
      </c>
      <c r="BB16" s="10">
        <v>1.247934600019978</v>
      </c>
      <c r="BC16" s="10">
        <v>1.7098251665627133</v>
      </c>
      <c r="BD16" s="10">
        <v>1.3648438121488364</v>
      </c>
      <c r="BE16" s="10">
        <v>0.22199361657722252</v>
      </c>
      <c r="BF16" s="10">
        <v>7.271539373702365E-07</v>
      </c>
      <c r="BG16" s="10">
        <v>0.6980447761629524</v>
      </c>
      <c r="BH16" s="10">
        <v>4.565302626159485</v>
      </c>
      <c r="BI16" s="10">
        <v>0</v>
      </c>
      <c r="BJ16" s="11">
        <f t="shared" si="0"/>
        <v>966.3011727639667</v>
      </c>
      <c r="BK16" s="10">
        <v>52.453156507338456</v>
      </c>
      <c r="BL16" s="10">
        <v>0</v>
      </c>
      <c r="BM16" s="10">
        <v>0</v>
      </c>
      <c r="BN16" s="10">
        <v>0</v>
      </c>
      <c r="BO16" s="10">
        <v>5.884314874340383</v>
      </c>
      <c r="BP16" s="10">
        <v>349.2952835586756</v>
      </c>
      <c r="BQ16" s="10">
        <v>35.96842998667924</v>
      </c>
      <c r="BR16" s="11">
        <f t="shared" si="1"/>
        <v>1409.9023576910006</v>
      </c>
    </row>
    <row r="17" spans="1:70" ht="12.75">
      <c r="A17" s="18" t="s">
        <v>17</v>
      </c>
      <c r="B17" s="19" t="s">
        <v>157</v>
      </c>
      <c r="C17" s="10">
        <v>0</v>
      </c>
      <c r="D17" s="10">
        <v>0</v>
      </c>
      <c r="E17" s="10">
        <v>0.0329744804019256</v>
      </c>
      <c r="F17" s="10">
        <v>0.013111118419344744</v>
      </c>
      <c r="G17" s="10">
        <v>0</v>
      </c>
      <c r="H17" s="10">
        <v>0</v>
      </c>
      <c r="I17" s="10">
        <v>0.011326926227854162</v>
      </c>
      <c r="J17" s="10">
        <v>0.5268460029358818</v>
      </c>
      <c r="K17" s="10">
        <v>212.4302409760163</v>
      </c>
      <c r="L17" s="10">
        <v>24.580470129441377</v>
      </c>
      <c r="M17" s="10">
        <v>7.74529812838541</v>
      </c>
      <c r="N17" s="10">
        <v>0.2810685174946559</v>
      </c>
      <c r="O17" s="10">
        <v>0.8662818324145789</v>
      </c>
      <c r="P17" s="10">
        <v>40.86641113906009</v>
      </c>
      <c r="Q17" s="10">
        <v>1079.4722293200157</v>
      </c>
      <c r="R17" s="10">
        <v>501.70230598114097</v>
      </c>
      <c r="S17" s="10">
        <v>0.8407491845790586</v>
      </c>
      <c r="T17" s="10">
        <v>63.92005267020415</v>
      </c>
      <c r="U17" s="10">
        <v>42.22050877722951</v>
      </c>
      <c r="V17" s="10">
        <v>34.28191960477442</v>
      </c>
      <c r="W17" s="10">
        <v>0.30407837337109944</v>
      </c>
      <c r="X17" s="10">
        <v>1.339010181947237</v>
      </c>
      <c r="Y17" s="10">
        <v>4.952874166729886</v>
      </c>
      <c r="Z17" s="10">
        <v>0.1958304177380447</v>
      </c>
      <c r="AA17" s="10">
        <v>6.611618731433089</v>
      </c>
      <c r="AB17" s="10">
        <v>0.1085830205603764</v>
      </c>
      <c r="AC17" s="10">
        <v>2.2158006163146498</v>
      </c>
      <c r="AD17" s="10">
        <v>2.986629637533291</v>
      </c>
      <c r="AE17" s="10">
        <v>0.007799017316966524</v>
      </c>
      <c r="AF17" s="10">
        <v>14.541444886391906</v>
      </c>
      <c r="AG17" s="10">
        <v>0</v>
      </c>
      <c r="AH17" s="10">
        <v>5.742047168599486</v>
      </c>
      <c r="AI17" s="10">
        <v>0.23497527635131957</v>
      </c>
      <c r="AJ17" s="10">
        <v>0.6277425247518224</v>
      </c>
      <c r="AK17" s="10">
        <v>1.2264286589887046</v>
      </c>
      <c r="AL17" s="10">
        <v>158.21032629944438</v>
      </c>
      <c r="AM17" s="10">
        <v>11.2160001755024</v>
      </c>
      <c r="AN17" s="10">
        <v>0.28519776502216676</v>
      </c>
      <c r="AO17" s="10">
        <v>1.4153524755039297</v>
      </c>
      <c r="AP17" s="10">
        <v>0.03665145790911431</v>
      </c>
      <c r="AQ17" s="10">
        <v>0</v>
      </c>
      <c r="AR17" s="10">
        <v>10.561981612724205</v>
      </c>
      <c r="AS17" s="10">
        <v>13.072234309914286</v>
      </c>
      <c r="AT17" s="10">
        <v>6.928127765108304</v>
      </c>
      <c r="AU17" s="10">
        <v>3.655435465120143</v>
      </c>
      <c r="AV17" s="10">
        <v>15.43853757246292</v>
      </c>
      <c r="AW17" s="10">
        <v>0.07739311204264944</v>
      </c>
      <c r="AX17" s="10">
        <v>0.06734189254319554</v>
      </c>
      <c r="AY17" s="10">
        <v>6.294156817720922</v>
      </c>
      <c r="AZ17" s="10">
        <v>3.0537248321966364</v>
      </c>
      <c r="BA17" s="10">
        <v>144.49350889185953</v>
      </c>
      <c r="BB17" s="10">
        <v>20.37779219620408</v>
      </c>
      <c r="BC17" s="10">
        <v>7.090568788308251</v>
      </c>
      <c r="BD17" s="10">
        <v>50.29318483698438</v>
      </c>
      <c r="BE17" s="10">
        <v>3.1915854381998936</v>
      </c>
      <c r="BF17" s="10">
        <v>0.9475921688950394</v>
      </c>
      <c r="BG17" s="10">
        <v>1.252043680917547</v>
      </c>
      <c r="BH17" s="10">
        <v>8.759169657009512</v>
      </c>
      <c r="BI17" s="10">
        <v>0</v>
      </c>
      <c r="BJ17" s="11">
        <f t="shared" si="0"/>
        <v>2517.604564678362</v>
      </c>
      <c r="BK17" s="10">
        <v>129.61853167045302</v>
      </c>
      <c r="BL17" s="10">
        <v>0</v>
      </c>
      <c r="BM17" s="10">
        <v>0</v>
      </c>
      <c r="BN17" s="10">
        <v>0</v>
      </c>
      <c r="BO17" s="10">
        <v>15.911282628009676</v>
      </c>
      <c r="BP17" s="10">
        <v>548.9254463607532</v>
      </c>
      <c r="BQ17" s="10">
        <v>73.65530281342123</v>
      </c>
      <c r="BR17" s="11">
        <f t="shared" si="1"/>
        <v>3285.715128150999</v>
      </c>
    </row>
    <row r="18" spans="1:70" ht="12.75">
      <c r="A18" s="18" t="s">
        <v>18</v>
      </c>
      <c r="B18" s="19" t="s">
        <v>158</v>
      </c>
      <c r="C18" s="10">
        <v>0</v>
      </c>
      <c r="D18" s="10">
        <v>0</v>
      </c>
      <c r="E18" s="10">
        <v>0</v>
      </c>
      <c r="F18" s="10">
        <v>0.011856128104288257</v>
      </c>
      <c r="G18" s="10">
        <v>0</v>
      </c>
      <c r="H18" s="10">
        <v>0</v>
      </c>
      <c r="I18" s="10">
        <v>0.008491838332408418</v>
      </c>
      <c r="J18" s="10">
        <v>0.10285391167352213</v>
      </c>
      <c r="K18" s="10">
        <v>8.279622279512795</v>
      </c>
      <c r="L18" s="10">
        <v>0.3316736560080792</v>
      </c>
      <c r="M18" s="10">
        <v>2.7439263148491433</v>
      </c>
      <c r="N18" s="10">
        <v>0.27541340547214777</v>
      </c>
      <c r="O18" s="10">
        <v>0.1713246244786276</v>
      </c>
      <c r="P18" s="10">
        <v>1.330414606344005</v>
      </c>
      <c r="Q18" s="10">
        <v>4.834331399511929</v>
      </c>
      <c r="R18" s="10">
        <v>211.61837307832536</v>
      </c>
      <c r="S18" s="10">
        <v>0.5601865706162326</v>
      </c>
      <c r="T18" s="10">
        <v>9.080492222753303</v>
      </c>
      <c r="U18" s="10">
        <v>7.884321374124963</v>
      </c>
      <c r="V18" s="10">
        <v>1.241678853190311</v>
      </c>
      <c r="W18" s="10">
        <v>0.504688510167738</v>
      </c>
      <c r="X18" s="10">
        <v>0.8335635133387277</v>
      </c>
      <c r="Y18" s="10">
        <v>3.7504039219742866</v>
      </c>
      <c r="Z18" s="10">
        <v>0.15766120451377874</v>
      </c>
      <c r="AA18" s="10">
        <v>0.7094819891185601</v>
      </c>
      <c r="AB18" s="10">
        <v>3.490096578377785</v>
      </c>
      <c r="AC18" s="10">
        <v>0.48718933580198986</v>
      </c>
      <c r="AD18" s="10">
        <v>3.6458724810764975</v>
      </c>
      <c r="AE18" s="10">
        <v>0.2530446422942287</v>
      </c>
      <c r="AF18" s="10">
        <v>1.0812665894853282</v>
      </c>
      <c r="AG18" s="10">
        <v>0</v>
      </c>
      <c r="AH18" s="10">
        <v>1.4590025876506272</v>
      </c>
      <c r="AI18" s="10">
        <v>0.13246124887429492</v>
      </c>
      <c r="AJ18" s="10">
        <v>4.043151795759877</v>
      </c>
      <c r="AK18" s="10">
        <v>9.640153336433604</v>
      </c>
      <c r="AL18" s="10">
        <v>157.27147603072524</v>
      </c>
      <c r="AM18" s="10">
        <v>87.31615868372876</v>
      </c>
      <c r="AN18" s="10">
        <v>0.7853327882035148</v>
      </c>
      <c r="AO18" s="10">
        <v>0.8018131976156458</v>
      </c>
      <c r="AP18" s="10">
        <v>0.03273609454132603</v>
      </c>
      <c r="AQ18" s="10">
        <v>0.3443539645449202</v>
      </c>
      <c r="AR18" s="10">
        <v>4.879735552697477</v>
      </c>
      <c r="AS18" s="10">
        <v>9.282109419635031</v>
      </c>
      <c r="AT18" s="10">
        <v>1.5459079025789522</v>
      </c>
      <c r="AU18" s="10">
        <v>0.9818407278001497</v>
      </c>
      <c r="AV18" s="10">
        <v>5.067955585725831</v>
      </c>
      <c r="AW18" s="10">
        <v>0.7093269012279724</v>
      </c>
      <c r="AX18" s="10">
        <v>1.7772102714024203</v>
      </c>
      <c r="AY18" s="10">
        <v>10.45587529290137</v>
      </c>
      <c r="AZ18" s="10">
        <v>2.14883647260295</v>
      </c>
      <c r="BA18" s="10">
        <v>82.97406802378353</v>
      </c>
      <c r="BB18" s="10">
        <v>20.749287880005173</v>
      </c>
      <c r="BC18" s="10">
        <v>13.039947011169158</v>
      </c>
      <c r="BD18" s="10">
        <v>7.848883383597684</v>
      </c>
      <c r="BE18" s="10">
        <v>0.27964876507888314</v>
      </c>
      <c r="BF18" s="10">
        <v>3.8647639664569344</v>
      </c>
      <c r="BG18" s="10">
        <v>12.294095554758531</v>
      </c>
      <c r="BH18" s="10">
        <v>0.15848893958865173</v>
      </c>
      <c r="BI18" s="10">
        <v>0</v>
      </c>
      <c r="BJ18" s="11">
        <f t="shared" si="0"/>
        <v>703.2728504085346</v>
      </c>
      <c r="BK18" s="10">
        <v>257.24633548792934</v>
      </c>
      <c r="BL18" s="10">
        <v>0</v>
      </c>
      <c r="BM18" s="10">
        <v>0</v>
      </c>
      <c r="BN18" s="10">
        <v>0</v>
      </c>
      <c r="BO18" s="10">
        <v>4.779929652443352</v>
      </c>
      <c r="BP18" s="10">
        <v>135.361518763025</v>
      </c>
      <c r="BQ18" s="10">
        <v>15.147020032167829</v>
      </c>
      <c r="BR18" s="11">
        <f t="shared" si="1"/>
        <v>1115.8076543441002</v>
      </c>
    </row>
    <row r="19" spans="1:70" ht="12.75">
      <c r="A19" s="18" t="s">
        <v>19</v>
      </c>
      <c r="B19" s="19" t="s">
        <v>159</v>
      </c>
      <c r="C19" s="10">
        <v>58.737973785047636</v>
      </c>
      <c r="D19" s="10">
        <v>1.7789136501290495</v>
      </c>
      <c r="E19" s="10">
        <v>6.7880375979249115</v>
      </c>
      <c r="F19" s="10">
        <v>0.012748746558127608</v>
      </c>
      <c r="G19" s="10">
        <v>0</v>
      </c>
      <c r="H19" s="10">
        <v>0</v>
      </c>
      <c r="I19" s="10">
        <v>0.32425373717200817</v>
      </c>
      <c r="J19" s="10">
        <v>7.372556759220655</v>
      </c>
      <c r="K19" s="10">
        <v>18.126582248141208</v>
      </c>
      <c r="L19" s="10">
        <v>0.06829781316797179</v>
      </c>
      <c r="M19" s="10">
        <v>1.3702716712692689</v>
      </c>
      <c r="N19" s="10">
        <v>0.15423983883015727</v>
      </c>
      <c r="O19" s="10">
        <v>0.047260124817233254</v>
      </c>
      <c r="P19" s="10">
        <v>3.978631544088428</v>
      </c>
      <c r="Q19" s="10">
        <v>10.22535684001623</v>
      </c>
      <c r="R19" s="10">
        <v>1.242636546138838</v>
      </c>
      <c r="S19" s="10">
        <v>2457.469295966051</v>
      </c>
      <c r="T19" s="10">
        <v>1146.9911987487274</v>
      </c>
      <c r="U19" s="10">
        <v>1.4155289383197958</v>
      </c>
      <c r="V19" s="10">
        <v>29.12890618319024</v>
      </c>
      <c r="W19" s="10">
        <v>39.184170257610724</v>
      </c>
      <c r="X19" s="10">
        <v>7.130185366228313</v>
      </c>
      <c r="Y19" s="10">
        <v>7.046006370357664</v>
      </c>
      <c r="Z19" s="10">
        <v>0.019424887320891156</v>
      </c>
      <c r="AA19" s="10">
        <v>1.640905918247586</v>
      </c>
      <c r="AB19" s="10">
        <v>0.4531129553647604</v>
      </c>
      <c r="AC19" s="10">
        <v>0.6828009233134917</v>
      </c>
      <c r="AD19" s="10">
        <v>1.6846940781174662</v>
      </c>
      <c r="AE19" s="10">
        <v>1.330042823540793</v>
      </c>
      <c r="AF19" s="10">
        <v>10.307961648239832</v>
      </c>
      <c r="AG19" s="10">
        <v>0</v>
      </c>
      <c r="AH19" s="10">
        <v>63.20378223793212</v>
      </c>
      <c r="AI19" s="10">
        <v>0.0876133793390259</v>
      </c>
      <c r="AJ19" s="10">
        <v>126.77298182156933</v>
      </c>
      <c r="AK19" s="10">
        <v>70.3647915875246</v>
      </c>
      <c r="AL19" s="10">
        <v>253.52160248135544</v>
      </c>
      <c r="AM19" s="10">
        <v>15.201394430436913</v>
      </c>
      <c r="AN19" s="10">
        <v>8.130942690000262</v>
      </c>
      <c r="AO19" s="10">
        <v>523.2058939759171</v>
      </c>
      <c r="AP19" s="10">
        <v>76.31240174186345</v>
      </c>
      <c r="AQ19" s="10">
        <v>172.9074231914599</v>
      </c>
      <c r="AR19" s="10">
        <v>47.062700568904866</v>
      </c>
      <c r="AS19" s="10">
        <v>16.922947621998944</v>
      </c>
      <c r="AT19" s="10">
        <v>1.3430693486741423</v>
      </c>
      <c r="AU19" s="10">
        <v>3.329854758187156</v>
      </c>
      <c r="AV19" s="10">
        <v>2.768591032161848</v>
      </c>
      <c r="AW19" s="10">
        <v>7.639519114839633</v>
      </c>
      <c r="AX19" s="10">
        <v>84.19726861113601</v>
      </c>
      <c r="AY19" s="10">
        <v>14.248067017597775</v>
      </c>
      <c r="AZ19" s="10">
        <v>7.519868884014302</v>
      </c>
      <c r="BA19" s="10">
        <v>62.72561898942508</v>
      </c>
      <c r="BB19" s="10">
        <v>69.37788982165348</v>
      </c>
      <c r="BC19" s="10">
        <v>39.80374481746574</v>
      </c>
      <c r="BD19" s="10">
        <v>30.930125442028405</v>
      </c>
      <c r="BE19" s="10">
        <v>2.9964495039611188</v>
      </c>
      <c r="BF19" s="10">
        <v>7.686741415505014</v>
      </c>
      <c r="BG19" s="10">
        <v>12.48193670563301</v>
      </c>
      <c r="BH19" s="10">
        <v>7.814696012341115</v>
      </c>
      <c r="BI19" s="10">
        <v>0</v>
      </c>
      <c r="BJ19" s="11">
        <f t="shared" si="0"/>
        <v>5543.269913170078</v>
      </c>
      <c r="BK19" s="10">
        <v>861.7756635265032</v>
      </c>
      <c r="BL19" s="10">
        <v>0</v>
      </c>
      <c r="BM19" s="10">
        <v>0</v>
      </c>
      <c r="BN19" s="10">
        <v>1.819739085633542</v>
      </c>
      <c r="BO19" s="10">
        <v>119.70356895622909</v>
      </c>
      <c r="BP19" s="10">
        <v>2489.696559386963</v>
      </c>
      <c r="BQ19" s="10">
        <v>1002.2638641686013</v>
      </c>
      <c r="BR19" s="11">
        <f t="shared" si="1"/>
        <v>10018.529308294008</v>
      </c>
    </row>
    <row r="20" spans="1:70" ht="12.75">
      <c r="A20" s="18" t="s">
        <v>20</v>
      </c>
      <c r="B20" s="19" t="s">
        <v>160</v>
      </c>
      <c r="C20" s="10">
        <v>163.02910510028008</v>
      </c>
      <c r="D20" s="10">
        <v>0.49045347689172536</v>
      </c>
      <c r="E20" s="10">
        <v>0.12244311007540203</v>
      </c>
      <c r="F20" s="10">
        <v>0.5032043406266771</v>
      </c>
      <c r="G20" s="10">
        <v>0</v>
      </c>
      <c r="H20" s="10">
        <v>0</v>
      </c>
      <c r="I20" s="10">
        <v>0.9837930163563214</v>
      </c>
      <c r="J20" s="10">
        <v>7.849216981604119</v>
      </c>
      <c r="K20" s="10">
        <v>364.16310825859455</v>
      </c>
      <c r="L20" s="10">
        <v>0.7331144332358103</v>
      </c>
      <c r="M20" s="10">
        <v>577.4292011649522</v>
      </c>
      <c r="N20" s="10">
        <v>1.3870559213607636</v>
      </c>
      <c r="O20" s="10">
        <v>4.484164246144011</v>
      </c>
      <c r="P20" s="10">
        <v>88.4649961687171</v>
      </c>
      <c r="Q20" s="10">
        <v>154.6442788020259</v>
      </c>
      <c r="R20" s="10">
        <v>57.2963882057629</v>
      </c>
      <c r="S20" s="10">
        <v>270.4831106775725</v>
      </c>
      <c r="T20" s="10">
        <v>10190.650450823876</v>
      </c>
      <c r="U20" s="10">
        <v>861.4122104806696</v>
      </c>
      <c r="V20" s="10">
        <v>173.13581739466912</v>
      </c>
      <c r="W20" s="10">
        <v>117.97800526498747</v>
      </c>
      <c r="X20" s="10">
        <v>62.97377291849649</v>
      </c>
      <c r="Y20" s="10">
        <v>62.75120750227208</v>
      </c>
      <c r="Z20" s="10">
        <v>7.059821938634709</v>
      </c>
      <c r="AA20" s="10">
        <v>16.69020281955755</v>
      </c>
      <c r="AB20" s="10">
        <v>14.397256961360503</v>
      </c>
      <c r="AC20" s="10">
        <v>3.580753475619705</v>
      </c>
      <c r="AD20" s="10">
        <v>89.29416238564116</v>
      </c>
      <c r="AE20" s="10">
        <v>1.49010518590632</v>
      </c>
      <c r="AF20" s="10">
        <v>73.80442099622874</v>
      </c>
      <c r="AG20" s="10">
        <v>0</v>
      </c>
      <c r="AH20" s="10">
        <v>10.432991008809463</v>
      </c>
      <c r="AI20" s="10">
        <v>3.7126920141982858</v>
      </c>
      <c r="AJ20" s="10">
        <v>122.3093739095074</v>
      </c>
      <c r="AK20" s="10">
        <v>28.283638909924075</v>
      </c>
      <c r="AL20" s="10">
        <v>531.9520950092711</v>
      </c>
      <c r="AM20" s="10">
        <v>57.68475723975112</v>
      </c>
      <c r="AN20" s="10">
        <v>21.617476967074783</v>
      </c>
      <c r="AO20" s="10">
        <v>1.3791026236665727</v>
      </c>
      <c r="AP20" s="10">
        <v>0.0009340171381783645</v>
      </c>
      <c r="AQ20" s="10">
        <v>0.003150152889647592</v>
      </c>
      <c r="AR20" s="10">
        <v>18.437414003309804</v>
      </c>
      <c r="AS20" s="10">
        <v>2.904419922695274</v>
      </c>
      <c r="AT20" s="10">
        <v>1.5986682739569766E-06</v>
      </c>
      <c r="AU20" s="10">
        <v>0.40471353818550626</v>
      </c>
      <c r="AV20" s="10">
        <v>0</v>
      </c>
      <c r="AW20" s="10">
        <v>4.080184748041095</v>
      </c>
      <c r="AX20" s="10">
        <v>0</v>
      </c>
      <c r="AY20" s="10">
        <v>36.70164157477169</v>
      </c>
      <c r="AZ20" s="10">
        <v>3.191841021815642</v>
      </c>
      <c r="BA20" s="10">
        <v>101.7010229194564</v>
      </c>
      <c r="BB20" s="10">
        <v>22.3769331938348</v>
      </c>
      <c r="BC20" s="10">
        <v>11.38780659119755</v>
      </c>
      <c r="BD20" s="10">
        <v>1187.4992832253001</v>
      </c>
      <c r="BE20" s="10">
        <v>27.238208902785352</v>
      </c>
      <c r="BF20" s="10">
        <v>0.6566883100232358</v>
      </c>
      <c r="BG20" s="10">
        <v>6.194957279750117</v>
      </c>
      <c r="BH20" s="10">
        <v>26.50929162342546</v>
      </c>
      <c r="BI20" s="10">
        <v>0</v>
      </c>
      <c r="BJ20" s="11">
        <f t="shared" si="0"/>
        <v>15593.942442357611</v>
      </c>
      <c r="BK20" s="10">
        <v>937.0145699942278</v>
      </c>
      <c r="BL20" s="10">
        <v>1.7793129237341059</v>
      </c>
      <c r="BM20" s="10">
        <v>748.18021050923</v>
      </c>
      <c r="BN20" s="10">
        <v>0</v>
      </c>
      <c r="BO20" s="10">
        <v>101.03408132956335</v>
      </c>
      <c r="BP20" s="10">
        <v>7670.261176116696</v>
      </c>
      <c r="BQ20" s="10">
        <v>2705.4991223039397</v>
      </c>
      <c r="BR20" s="11">
        <f t="shared" si="1"/>
        <v>27757.710915534997</v>
      </c>
    </row>
    <row r="21" spans="1:70" ht="12.75">
      <c r="A21" s="18" t="s">
        <v>21</v>
      </c>
      <c r="B21" s="19" t="s">
        <v>161</v>
      </c>
      <c r="C21" s="10">
        <v>0</v>
      </c>
      <c r="D21" s="10">
        <v>0</v>
      </c>
      <c r="E21" s="10">
        <v>0.07407290348152719</v>
      </c>
      <c r="F21" s="10">
        <v>0.12819523215324244</v>
      </c>
      <c r="G21" s="10">
        <v>0</v>
      </c>
      <c r="H21" s="10">
        <v>0</v>
      </c>
      <c r="I21" s="10">
        <v>0.10398322076050484</v>
      </c>
      <c r="J21" s="10">
        <v>2.8540891016367986</v>
      </c>
      <c r="K21" s="10">
        <v>399.5676716680522</v>
      </c>
      <c r="L21" s="10">
        <v>4.621989998537843</v>
      </c>
      <c r="M21" s="10">
        <v>41.54382494253462</v>
      </c>
      <c r="N21" s="10">
        <v>1.7297237065156619</v>
      </c>
      <c r="O21" s="10">
        <v>11.925057241549283</v>
      </c>
      <c r="P21" s="10">
        <v>40.98488287650295</v>
      </c>
      <c r="Q21" s="10">
        <v>69.01775006066958</v>
      </c>
      <c r="R21" s="10">
        <v>16.791835090812754</v>
      </c>
      <c r="S21" s="10">
        <v>9.695189718004263</v>
      </c>
      <c r="T21" s="10">
        <v>263.4547788886442</v>
      </c>
      <c r="U21" s="10">
        <v>463.02903470079434</v>
      </c>
      <c r="V21" s="10">
        <v>51.46680098597935</v>
      </c>
      <c r="W21" s="10">
        <v>22.00327732355378</v>
      </c>
      <c r="X21" s="10">
        <v>63.58964948811876</v>
      </c>
      <c r="Y21" s="10">
        <v>115.99059331374377</v>
      </c>
      <c r="Z21" s="10">
        <v>5.086573825141656</v>
      </c>
      <c r="AA21" s="10">
        <v>102.68316872117009</v>
      </c>
      <c r="AB21" s="10">
        <v>10.338189466729268</v>
      </c>
      <c r="AC21" s="10">
        <v>37.026156304925685</v>
      </c>
      <c r="AD21" s="10">
        <v>430.08659470534946</v>
      </c>
      <c r="AE21" s="10">
        <v>8.49423566318873</v>
      </c>
      <c r="AF21" s="10">
        <v>112.19206445533212</v>
      </c>
      <c r="AG21" s="10">
        <v>0</v>
      </c>
      <c r="AH21" s="10">
        <v>10.131758387443025</v>
      </c>
      <c r="AI21" s="10">
        <v>1.5539007916192256</v>
      </c>
      <c r="AJ21" s="10">
        <v>207.48462637564023</v>
      </c>
      <c r="AK21" s="10">
        <v>148.0201063015822</v>
      </c>
      <c r="AL21" s="10">
        <v>241.4992583309944</v>
      </c>
      <c r="AM21" s="10">
        <v>38.958702430879484</v>
      </c>
      <c r="AN21" s="10">
        <v>19.98937942483899</v>
      </c>
      <c r="AO21" s="10">
        <v>21.146644749921347</v>
      </c>
      <c r="AP21" s="10">
        <v>8.508261352140239E-10</v>
      </c>
      <c r="AQ21" s="10">
        <v>0</v>
      </c>
      <c r="AR21" s="10">
        <v>288.54454866570404</v>
      </c>
      <c r="AS21" s="10">
        <v>29.902040763067216</v>
      </c>
      <c r="AT21" s="10">
        <v>1.1339573949740036</v>
      </c>
      <c r="AU21" s="10">
        <v>0.5257473287394313</v>
      </c>
      <c r="AV21" s="10">
        <v>0.2656810367879611</v>
      </c>
      <c r="AW21" s="10">
        <v>31.549823950042427</v>
      </c>
      <c r="AX21" s="10">
        <v>2.5444854392687897</v>
      </c>
      <c r="AY21" s="10">
        <v>0.14863312596894435</v>
      </c>
      <c r="AZ21" s="10">
        <v>0</v>
      </c>
      <c r="BA21" s="10">
        <v>18.29184724827939</v>
      </c>
      <c r="BB21" s="10">
        <v>8.991255394287844</v>
      </c>
      <c r="BC21" s="10">
        <v>2.992465227592264</v>
      </c>
      <c r="BD21" s="10">
        <v>19.15188722286747</v>
      </c>
      <c r="BE21" s="10">
        <v>11.883338911931281</v>
      </c>
      <c r="BF21" s="10">
        <v>6.643774305072976</v>
      </c>
      <c r="BG21" s="10">
        <v>0.9125547387672002</v>
      </c>
      <c r="BH21" s="10">
        <v>37.52993325296501</v>
      </c>
      <c r="BI21" s="10">
        <v>0</v>
      </c>
      <c r="BJ21" s="11">
        <f t="shared" si="0"/>
        <v>3434.2757344039683</v>
      </c>
      <c r="BK21" s="10">
        <v>233.05542247250665</v>
      </c>
      <c r="BL21" s="10">
        <v>0</v>
      </c>
      <c r="BM21" s="10">
        <v>0</v>
      </c>
      <c r="BN21" s="10">
        <v>0</v>
      </c>
      <c r="BO21" s="10">
        <v>74.47254572201163</v>
      </c>
      <c r="BP21" s="10">
        <v>1786.2582894659145</v>
      </c>
      <c r="BQ21" s="10">
        <v>229.39728961559874</v>
      </c>
      <c r="BR21" s="11">
        <f t="shared" si="1"/>
        <v>5757.459281679999</v>
      </c>
    </row>
    <row r="22" spans="1:70" ht="12.75">
      <c r="A22" s="18" t="s">
        <v>22</v>
      </c>
      <c r="B22" s="19" t="s">
        <v>162</v>
      </c>
      <c r="C22" s="10">
        <v>0</v>
      </c>
      <c r="D22" s="10">
        <v>0</v>
      </c>
      <c r="E22" s="10">
        <v>0</v>
      </c>
      <c r="F22" s="10">
        <v>0.0024138348208393784</v>
      </c>
      <c r="G22" s="10">
        <v>0</v>
      </c>
      <c r="H22" s="10">
        <v>0</v>
      </c>
      <c r="I22" s="10">
        <v>0.17037202336119148</v>
      </c>
      <c r="J22" s="10">
        <v>4.8343610454036625</v>
      </c>
      <c r="K22" s="10">
        <v>103.91537575524904</v>
      </c>
      <c r="L22" s="10">
        <v>0</v>
      </c>
      <c r="M22" s="10">
        <v>13.522566566942642</v>
      </c>
      <c r="N22" s="10">
        <v>0.03597466427727259</v>
      </c>
      <c r="O22" s="10">
        <v>2.0723055939667925E-05</v>
      </c>
      <c r="P22" s="10">
        <v>10.829579345368694</v>
      </c>
      <c r="Q22" s="10">
        <v>0.3281636768230676</v>
      </c>
      <c r="R22" s="10">
        <v>6.4691880112533315</v>
      </c>
      <c r="S22" s="10">
        <v>0.627678432100935</v>
      </c>
      <c r="T22" s="10">
        <v>68.08053775446577</v>
      </c>
      <c r="U22" s="10">
        <v>27.73591026143022</v>
      </c>
      <c r="V22" s="10">
        <v>456.84235535812047</v>
      </c>
      <c r="W22" s="10">
        <v>18.259515740936678</v>
      </c>
      <c r="X22" s="10">
        <v>2.6899739219221015</v>
      </c>
      <c r="Y22" s="10">
        <v>34.00293944131054</v>
      </c>
      <c r="Z22" s="10">
        <v>0</v>
      </c>
      <c r="AA22" s="10">
        <v>88.51637309846606</v>
      </c>
      <c r="AB22" s="10">
        <v>1.0112736322742237</v>
      </c>
      <c r="AC22" s="10">
        <v>7.21821673738347</v>
      </c>
      <c r="AD22" s="10">
        <v>103.16153161131069</v>
      </c>
      <c r="AE22" s="10">
        <v>0.2383106877766295</v>
      </c>
      <c r="AF22" s="10">
        <v>40.31137139989343</v>
      </c>
      <c r="AG22" s="10">
        <v>0</v>
      </c>
      <c r="AH22" s="10">
        <v>0.3338446362792029</v>
      </c>
      <c r="AI22" s="10">
        <v>0.014261762256562182</v>
      </c>
      <c r="AJ22" s="10">
        <v>409.5449174081983</v>
      </c>
      <c r="AK22" s="10">
        <v>55.80341481209698</v>
      </c>
      <c r="AL22" s="10">
        <v>21.725715065581753</v>
      </c>
      <c r="AM22" s="10">
        <v>18.527824878593783</v>
      </c>
      <c r="AN22" s="10">
        <v>0.13314887844186435</v>
      </c>
      <c r="AO22" s="10">
        <v>0.02431458062739922</v>
      </c>
      <c r="AP22" s="10">
        <v>0</v>
      </c>
      <c r="AQ22" s="10">
        <v>0</v>
      </c>
      <c r="AR22" s="10">
        <v>0.7220597529346283</v>
      </c>
      <c r="AS22" s="10">
        <v>0.0005825950141576614</v>
      </c>
      <c r="AT22" s="10">
        <v>2.4718488762782983E-10</v>
      </c>
      <c r="AU22" s="10">
        <v>0</v>
      </c>
      <c r="AV22" s="10">
        <v>0</v>
      </c>
      <c r="AW22" s="10">
        <v>71.82643308943722</v>
      </c>
      <c r="AX22" s="10">
        <v>7.446241593545968E-11</v>
      </c>
      <c r="AY22" s="10">
        <v>0.0002361428527146597</v>
      </c>
      <c r="AZ22" s="10">
        <v>0.23548974900199257</v>
      </c>
      <c r="BA22" s="10">
        <v>6.083846431157416</v>
      </c>
      <c r="BB22" s="10">
        <v>1.813276374817075</v>
      </c>
      <c r="BC22" s="10">
        <v>3.5414078992977114</v>
      </c>
      <c r="BD22" s="10">
        <v>3.056792553747141</v>
      </c>
      <c r="BE22" s="10">
        <v>0.6393643132332293</v>
      </c>
      <c r="BF22" s="10">
        <v>0.10596064298673577</v>
      </c>
      <c r="BG22" s="10">
        <v>0.15456648633529327</v>
      </c>
      <c r="BH22" s="10">
        <v>0</v>
      </c>
      <c r="BI22" s="10">
        <v>0</v>
      </c>
      <c r="BJ22" s="11">
        <f t="shared" si="0"/>
        <v>1583.091461777159</v>
      </c>
      <c r="BK22" s="10">
        <v>142.16269956558787</v>
      </c>
      <c r="BL22" s="10">
        <v>0</v>
      </c>
      <c r="BM22" s="10">
        <v>0</v>
      </c>
      <c r="BN22" s="10">
        <v>0</v>
      </c>
      <c r="BO22" s="10">
        <v>27.795392760510328</v>
      </c>
      <c r="BP22" s="10">
        <v>606.3711878035285</v>
      </c>
      <c r="BQ22" s="10">
        <v>81.89573714168796</v>
      </c>
      <c r="BR22" s="11">
        <f t="shared" si="1"/>
        <v>2441.3164790484743</v>
      </c>
    </row>
    <row r="23" spans="1:70" ht="12.75">
      <c r="A23" s="18" t="s">
        <v>23</v>
      </c>
      <c r="B23" s="19" t="s">
        <v>24</v>
      </c>
      <c r="C23" s="10">
        <v>0</v>
      </c>
      <c r="D23" s="10">
        <v>0</v>
      </c>
      <c r="E23" s="10">
        <v>0</v>
      </c>
      <c r="F23" s="10">
        <v>1.3721855129420684</v>
      </c>
      <c r="G23" s="10">
        <v>0</v>
      </c>
      <c r="H23" s="10">
        <v>0</v>
      </c>
      <c r="I23" s="10">
        <v>66.20147048264819</v>
      </c>
      <c r="J23" s="10">
        <v>0.38347760307904344</v>
      </c>
      <c r="K23" s="10">
        <v>18.512456658187876</v>
      </c>
      <c r="L23" s="10">
        <v>0.09564246383859398</v>
      </c>
      <c r="M23" s="10">
        <v>0.05869035492051803</v>
      </c>
      <c r="N23" s="10">
        <v>0.012966172621362498</v>
      </c>
      <c r="O23" s="10">
        <v>0.12640235608535352</v>
      </c>
      <c r="P23" s="10">
        <v>2.32906074134609</v>
      </c>
      <c r="Q23" s="10">
        <v>2.813405406709133</v>
      </c>
      <c r="R23" s="10">
        <v>0</v>
      </c>
      <c r="S23" s="10">
        <v>5.098703763405496</v>
      </c>
      <c r="T23" s="10">
        <v>260.401120442246</v>
      </c>
      <c r="U23" s="10">
        <v>27.796011494009406</v>
      </c>
      <c r="V23" s="10">
        <v>35.868711363209194</v>
      </c>
      <c r="W23" s="10">
        <v>6154.714006385861</v>
      </c>
      <c r="X23" s="10">
        <v>1469.3543877310412</v>
      </c>
      <c r="Y23" s="10">
        <v>371.3717109411841</v>
      </c>
      <c r="Z23" s="10">
        <v>0.8121898730394899</v>
      </c>
      <c r="AA23" s="10">
        <v>67.87946917553691</v>
      </c>
      <c r="AB23" s="10">
        <v>37.842315880098106</v>
      </c>
      <c r="AC23" s="10">
        <v>29.641492958715386</v>
      </c>
      <c r="AD23" s="10">
        <v>56.28300393755733</v>
      </c>
      <c r="AE23" s="10">
        <v>52.61083314621789</v>
      </c>
      <c r="AF23" s="10">
        <v>74.05669463423376</v>
      </c>
      <c r="AG23" s="10">
        <v>0</v>
      </c>
      <c r="AH23" s="10">
        <v>39.26001644352467</v>
      </c>
      <c r="AI23" s="10">
        <v>1.4284862343387839</v>
      </c>
      <c r="AJ23" s="10">
        <v>360.86001452575067</v>
      </c>
      <c r="AK23" s="10">
        <v>6.925634373963387</v>
      </c>
      <c r="AL23" s="10">
        <v>42.15198326303303</v>
      </c>
      <c r="AM23" s="10">
        <v>0.28883230481110134</v>
      </c>
      <c r="AN23" s="10">
        <v>0.010202967988226013</v>
      </c>
      <c r="AO23" s="10">
        <v>3.520127457232124</v>
      </c>
      <c r="AP23" s="10">
        <v>7.383396766411268E-06</v>
      </c>
      <c r="AQ23" s="10">
        <v>0</v>
      </c>
      <c r="AR23" s="10">
        <v>13.687738255034832</v>
      </c>
      <c r="AS23" s="10">
        <v>1.2809868470083434</v>
      </c>
      <c r="AT23" s="10">
        <v>0</v>
      </c>
      <c r="AU23" s="10">
        <v>0</v>
      </c>
      <c r="AV23" s="10">
        <v>0</v>
      </c>
      <c r="AW23" s="10">
        <v>25.325924983816154</v>
      </c>
      <c r="AX23" s="10">
        <v>0</v>
      </c>
      <c r="AY23" s="10">
        <v>0.7166355499852579</v>
      </c>
      <c r="AZ23" s="10">
        <v>6.095412309142939E-09</v>
      </c>
      <c r="BA23" s="10">
        <v>8.3551029463886</v>
      </c>
      <c r="BB23" s="10">
        <v>0.2023828134113951</v>
      </c>
      <c r="BC23" s="10">
        <v>2.6737084969448546</v>
      </c>
      <c r="BD23" s="10">
        <v>8.710973912838687E-05</v>
      </c>
      <c r="BE23" s="10">
        <v>0.5248493021849998</v>
      </c>
      <c r="BF23" s="10">
        <v>0</v>
      </c>
      <c r="BG23" s="10">
        <v>0.001043647852490765</v>
      </c>
      <c r="BH23" s="10">
        <v>0</v>
      </c>
      <c r="BI23" s="10">
        <v>0</v>
      </c>
      <c r="BJ23" s="11">
        <f t="shared" si="0"/>
        <v>9242.850174391233</v>
      </c>
      <c r="BK23" s="10">
        <v>26.88828411621025</v>
      </c>
      <c r="BL23" s="10">
        <v>0</v>
      </c>
      <c r="BM23" s="10">
        <v>0</v>
      </c>
      <c r="BN23" s="10">
        <v>0</v>
      </c>
      <c r="BO23" s="10">
        <v>37.73955096668686</v>
      </c>
      <c r="BP23" s="10">
        <v>2356.4048998672843</v>
      </c>
      <c r="BQ23" s="10">
        <v>644.498224988585</v>
      </c>
      <c r="BR23" s="11">
        <f t="shared" si="1"/>
        <v>12308.38113433</v>
      </c>
    </row>
    <row r="24" spans="1:70" ht="12.75">
      <c r="A24" s="18" t="s">
        <v>25</v>
      </c>
      <c r="B24" s="19" t="s">
        <v>163</v>
      </c>
      <c r="C24" s="10">
        <v>0</v>
      </c>
      <c r="D24" s="10">
        <v>0</v>
      </c>
      <c r="E24" s="10">
        <v>2.4235126224608945</v>
      </c>
      <c r="F24" s="10">
        <v>0.012043553719086334</v>
      </c>
      <c r="G24" s="10">
        <v>0</v>
      </c>
      <c r="H24" s="10">
        <v>0</v>
      </c>
      <c r="I24" s="10">
        <v>0.8566376952814505</v>
      </c>
      <c r="J24" s="10">
        <v>3.7490983941844167</v>
      </c>
      <c r="K24" s="10">
        <v>201.52579470410902</v>
      </c>
      <c r="L24" s="10">
        <v>16.40906611194633</v>
      </c>
      <c r="M24" s="10">
        <v>12.795734921619605</v>
      </c>
      <c r="N24" s="10">
        <v>3.292625048600619</v>
      </c>
      <c r="O24" s="10">
        <v>8.01352828242039</v>
      </c>
      <c r="P24" s="10">
        <v>12.777160044929566</v>
      </c>
      <c r="Q24" s="10">
        <v>16.804611186927687</v>
      </c>
      <c r="R24" s="10">
        <v>2.967972880608112</v>
      </c>
      <c r="S24" s="10">
        <v>4.134222075494961</v>
      </c>
      <c r="T24" s="10">
        <v>84.31896560293285</v>
      </c>
      <c r="U24" s="10">
        <v>19.354303982587236</v>
      </c>
      <c r="V24" s="10">
        <v>57.15006286867926</v>
      </c>
      <c r="W24" s="10">
        <v>117.48658833255472</v>
      </c>
      <c r="X24" s="10">
        <v>374.86189700399916</v>
      </c>
      <c r="Y24" s="10">
        <v>292.750705309965</v>
      </c>
      <c r="Z24" s="10">
        <v>5.9844493591394565</v>
      </c>
      <c r="AA24" s="10">
        <v>90.24130529823277</v>
      </c>
      <c r="AB24" s="10">
        <v>48.61961440175344</v>
      </c>
      <c r="AC24" s="10">
        <v>21.721440268323864</v>
      </c>
      <c r="AD24" s="10">
        <v>368.27751574076933</v>
      </c>
      <c r="AE24" s="10">
        <v>44.52439064832992</v>
      </c>
      <c r="AF24" s="10">
        <v>49.120360804190135</v>
      </c>
      <c r="AG24" s="10">
        <v>0</v>
      </c>
      <c r="AH24" s="10">
        <v>31.748398736114076</v>
      </c>
      <c r="AI24" s="10">
        <v>1.7613072018523794</v>
      </c>
      <c r="AJ24" s="10">
        <v>591.0466021399745</v>
      </c>
      <c r="AK24" s="10">
        <v>50.804790685938094</v>
      </c>
      <c r="AL24" s="10">
        <v>80.67006544634202</v>
      </c>
      <c r="AM24" s="10">
        <v>39.022275782268856</v>
      </c>
      <c r="AN24" s="10">
        <v>14.490542806950387</v>
      </c>
      <c r="AO24" s="10">
        <v>5.858403032363928</v>
      </c>
      <c r="AP24" s="10">
        <v>1.8349583756710605E-06</v>
      </c>
      <c r="AQ24" s="10">
        <v>0.8890973850286603</v>
      </c>
      <c r="AR24" s="10">
        <v>73.44110856234838</v>
      </c>
      <c r="AS24" s="10">
        <v>47.39385767141364</v>
      </c>
      <c r="AT24" s="10">
        <v>8.516059136134894</v>
      </c>
      <c r="AU24" s="10">
        <v>2.372440621629558</v>
      </c>
      <c r="AV24" s="10">
        <v>1.9188186251916652</v>
      </c>
      <c r="AW24" s="10">
        <v>17.38458280896495</v>
      </c>
      <c r="AX24" s="10">
        <v>30.087771151572557</v>
      </c>
      <c r="AY24" s="10">
        <v>8.690978334316759</v>
      </c>
      <c r="AZ24" s="10">
        <v>17.048185844647513</v>
      </c>
      <c r="BA24" s="10">
        <v>26.290863882977334</v>
      </c>
      <c r="BB24" s="10">
        <v>8.112087233601379</v>
      </c>
      <c r="BC24" s="10">
        <v>5.5213788733824725</v>
      </c>
      <c r="BD24" s="10">
        <v>1.5101459812693019</v>
      </c>
      <c r="BE24" s="10">
        <v>9.885034558935587</v>
      </c>
      <c r="BF24" s="10">
        <v>0.39112736009043136</v>
      </c>
      <c r="BG24" s="10">
        <v>6.933228341648215</v>
      </c>
      <c r="BH24" s="10">
        <v>2.5585311553338017</v>
      </c>
      <c r="BI24" s="10">
        <v>0</v>
      </c>
      <c r="BJ24" s="11">
        <f t="shared" si="0"/>
        <v>2944.52129233901</v>
      </c>
      <c r="BK24" s="10">
        <v>170.22743474674013</v>
      </c>
      <c r="BL24" s="10">
        <v>0</v>
      </c>
      <c r="BM24" s="10">
        <v>0</v>
      </c>
      <c r="BN24" s="10">
        <v>274.23206521967086</v>
      </c>
      <c r="BO24" s="10">
        <v>42.64364299921759</v>
      </c>
      <c r="BP24" s="10">
        <v>804.7304375074541</v>
      </c>
      <c r="BQ24" s="10">
        <v>144.2741175409089</v>
      </c>
      <c r="BR24" s="11">
        <f t="shared" si="1"/>
        <v>4380.628990353002</v>
      </c>
    </row>
    <row r="25" spans="1:70" ht="12.75">
      <c r="A25" s="18" t="s">
        <v>26</v>
      </c>
      <c r="B25" s="19" t="s">
        <v>164</v>
      </c>
      <c r="C25" s="10">
        <v>14.794686415397194</v>
      </c>
      <c r="D25" s="10">
        <v>7.7950588990019245</v>
      </c>
      <c r="E25" s="10">
        <v>0.6852988996012477</v>
      </c>
      <c r="F25" s="10">
        <v>0.026759090837193085</v>
      </c>
      <c r="G25" s="10">
        <v>0</v>
      </c>
      <c r="H25" s="10">
        <v>0</v>
      </c>
      <c r="I25" s="10">
        <v>0.4222900818126318</v>
      </c>
      <c r="J25" s="10">
        <v>12.46855346728602</v>
      </c>
      <c r="K25" s="10">
        <v>113.6154472543144</v>
      </c>
      <c r="L25" s="10">
        <v>3.1531910567783625</v>
      </c>
      <c r="M25" s="10">
        <v>34.67358221492921</v>
      </c>
      <c r="N25" s="10">
        <v>0.16141415316207947</v>
      </c>
      <c r="O25" s="10">
        <v>0.7847957879069158</v>
      </c>
      <c r="P25" s="10">
        <v>9.818495471669848</v>
      </c>
      <c r="Q25" s="10">
        <v>32.035915467989426</v>
      </c>
      <c r="R25" s="10">
        <v>0.7143003295772514</v>
      </c>
      <c r="S25" s="10">
        <v>26.383728849819583</v>
      </c>
      <c r="T25" s="10">
        <v>83.10166004377614</v>
      </c>
      <c r="U25" s="10">
        <v>25.75322687197699</v>
      </c>
      <c r="V25" s="10">
        <v>34.37717745195095</v>
      </c>
      <c r="W25" s="10">
        <v>47.75766686577275</v>
      </c>
      <c r="X25" s="10">
        <v>3.7080881797442045</v>
      </c>
      <c r="Y25" s="10">
        <v>1441.5443667726831</v>
      </c>
      <c r="Z25" s="10">
        <v>0.10840140953092592</v>
      </c>
      <c r="AA25" s="10">
        <v>0.8691030598680833</v>
      </c>
      <c r="AB25" s="10">
        <v>0.13853250003936277</v>
      </c>
      <c r="AC25" s="10">
        <v>2.881932996572263</v>
      </c>
      <c r="AD25" s="10">
        <v>654.63298184503</v>
      </c>
      <c r="AE25" s="10">
        <v>18.215489497287617</v>
      </c>
      <c r="AF25" s="10">
        <v>3.6843002614053435</v>
      </c>
      <c r="AG25" s="10">
        <v>0</v>
      </c>
      <c r="AH25" s="10">
        <v>14.044526140563942</v>
      </c>
      <c r="AI25" s="10">
        <v>3.704972460707385</v>
      </c>
      <c r="AJ25" s="10">
        <v>171.57155163803577</v>
      </c>
      <c r="AK25" s="10">
        <v>197.66557353370652</v>
      </c>
      <c r="AL25" s="10">
        <v>165.28064023396914</v>
      </c>
      <c r="AM25" s="10">
        <v>56.783323952337504</v>
      </c>
      <c r="AN25" s="10">
        <v>0.8689046087743004</v>
      </c>
      <c r="AO25" s="10">
        <v>0.21817601992346414</v>
      </c>
      <c r="AP25" s="10">
        <v>0.04274738679989753</v>
      </c>
      <c r="AQ25" s="10">
        <v>0.2469952099874721</v>
      </c>
      <c r="AR25" s="10">
        <v>17.092131749849624</v>
      </c>
      <c r="AS25" s="10">
        <v>1.74311787032269</v>
      </c>
      <c r="AT25" s="10">
        <v>0.0006479515464792805</v>
      </c>
      <c r="AU25" s="10">
        <v>0</v>
      </c>
      <c r="AV25" s="10">
        <v>0</v>
      </c>
      <c r="AW25" s="10">
        <v>6.029985250839065</v>
      </c>
      <c r="AX25" s="10">
        <v>1.4001966646061759</v>
      </c>
      <c r="AY25" s="10">
        <v>1.5366796201534594</v>
      </c>
      <c r="AZ25" s="10">
        <v>0.5158071550624674</v>
      </c>
      <c r="BA25" s="10">
        <v>18.20068493397141</v>
      </c>
      <c r="BB25" s="10">
        <v>36.60601270306723</v>
      </c>
      <c r="BC25" s="10">
        <v>4.391376614456529</v>
      </c>
      <c r="BD25" s="10">
        <v>6.725682667663325</v>
      </c>
      <c r="BE25" s="10">
        <v>4.001282133501583</v>
      </c>
      <c r="BF25" s="10">
        <v>0.6264710445579117</v>
      </c>
      <c r="BG25" s="10">
        <v>7.050015185880284</v>
      </c>
      <c r="BH25" s="10">
        <v>0.22005750898237894</v>
      </c>
      <c r="BI25" s="10">
        <v>0</v>
      </c>
      <c r="BJ25" s="11">
        <f t="shared" si="0"/>
        <v>3290.874005434987</v>
      </c>
      <c r="BK25" s="10">
        <v>787.1472311323336</v>
      </c>
      <c r="BL25" s="10">
        <v>0</v>
      </c>
      <c r="BM25" s="10">
        <v>0</v>
      </c>
      <c r="BN25" s="10">
        <v>4700.126480037003</v>
      </c>
      <c r="BO25" s="10">
        <v>47.80231911743637</v>
      </c>
      <c r="BP25" s="10">
        <v>2918.633047231542</v>
      </c>
      <c r="BQ25" s="10">
        <v>1327.2006533566978</v>
      </c>
      <c r="BR25" s="11">
        <f t="shared" si="1"/>
        <v>13071.783736309999</v>
      </c>
    </row>
    <row r="26" spans="1:70" ht="12.75">
      <c r="A26" s="18" t="s">
        <v>27</v>
      </c>
      <c r="B26" s="19" t="s">
        <v>165</v>
      </c>
      <c r="C26" s="10">
        <v>0</v>
      </c>
      <c r="D26" s="10">
        <v>0</v>
      </c>
      <c r="E26" s="10">
        <v>0</v>
      </c>
      <c r="F26" s="10">
        <v>0.008399108432395</v>
      </c>
      <c r="G26" s="10">
        <v>0</v>
      </c>
      <c r="H26" s="10">
        <v>0</v>
      </c>
      <c r="I26" s="10">
        <v>0.0026296735898797097</v>
      </c>
      <c r="J26" s="10">
        <v>0</v>
      </c>
      <c r="K26" s="10">
        <v>0.5409926691622559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0.00010597253832634304</v>
      </c>
      <c r="S26" s="10">
        <v>2.647577868289316</v>
      </c>
      <c r="T26" s="10">
        <v>39.69284388893281</v>
      </c>
      <c r="U26" s="10">
        <v>4.420200938118468</v>
      </c>
      <c r="V26" s="10">
        <v>0</v>
      </c>
      <c r="W26" s="10">
        <v>0.6857584558607664</v>
      </c>
      <c r="X26" s="10">
        <v>0.0007898312725693932</v>
      </c>
      <c r="Y26" s="10">
        <v>4.023243513445506</v>
      </c>
      <c r="Z26" s="10">
        <v>83.23285863689438</v>
      </c>
      <c r="AA26" s="10">
        <v>0.6125097182163036</v>
      </c>
      <c r="AB26" s="10">
        <v>20.138604956180462</v>
      </c>
      <c r="AC26" s="10">
        <v>3.0258988818069174E-07</v>
      </c>
      <c r="AD26" s="10">
        <v>4.697333144967097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25.8703074962927</v>
      </c>
      <c r="AL26" s="10">
        <v>96.30163520569599</v>
      </c>
      <c r="AM26" s="10">
        <v>60.048135935138205</v>
      </c>
      <c r="AN26" s="10">
        <v>0</v>
      </c>
      <c r="AO26" s="10">
        <v>0</v>
      </c>
      <c r="AP26" s="10">
        <v>0</v>
      </c>
      <c r="AQ26" s="10">
        <v>0</v>
      </c>
      <c r="AR26" s="10">
        <v>5.04501211768188</v>
      </c>
      <c r="AS26" s="10">
        <v>61.09443507428922</v>
      </c>
      <c r="AT26" s="10">
        <v>5.139902276376674</v>
      </c>
      <c r="AU26" s="10">
        <v>6.649358321182044</v>
      </c>
      <c r="AV26" s="10">
        <v>6.00023198807769</v>
      </c>
      <c r="AW26" s="10">
        <v>0.13137936463048747</v>
      </c>
      <c r="AX26" s="10">
        <v>28.625342844715874</v>
      </c>
      <c r="AY26" s="10">
        <v>29.76354168457473</v>
      </c>
      <c r="AZ26" s="10">
        <v>0</v>
      </c>
      <c r="BA26" s="10">
        <v>2.7724781588173975</v>
      </c>
      <c r="BB26" s="10">
        <v>19.93116250744292</v>
      </c>
      <c r="BC26" s="10">
        <v>1.4167454635308079</v>
      </c>
      <c r="BD26" s="10">
        <v>9.512801440506344</v>
      </c>
      <c r="BE26" s="10">
        <v>0</v>
      </c>
      <c r="BF26" s="10">
        <v>0</v>
      </c>
      <c r="BG26" s="10">
        <v>0.7957568598511819</v>
      </c>
      <c r="BH26" s="10">
        <v>0</v>
      </c>
      <c r="BI26" s="10">
        <v>0</v>
      </c>
      <c r="BJ26" s="11">
        <f t="shared" si="0"/>
        <v>519.8020754172945</v>
      </c>
      <c r="BK26" s="10">
        <v>158.89359159365762</v>
      </c>
      <c r="BL26" s="10">
        <v>0</v>
      </c>
      <c r="BM26" s="10">
        <v>0</v>
      </c>
      <c r="BN26" s="10">
        <v>2389.125778731785</v>
      </c>
      <c r="BO26" s="10">
        <v>7.248786165541722</v>
      </c>
      <c r="BP26" s="10">
        <v>1184.4033146534337</v>
      </c>
      <c r="BQ26" s="10">
        <v>281.7657081816197</v>
      </c>
      <c r="BR26" s="11">
        <f t="shared" si="1"/>
        <v>4541.239254743332</v>
      </c>
    </row>
    <row r="27" spans="1:70" ht="12.75">
      <c r="A27" s="18" t="s">
        <v>28</v>
      </c>
      <c r="B27" s="19" t="s">
        <v>166</v>
      </c>
      <c r="C27" s="10">
        <v>0</v>
      </c>
      <c r="D27" s="10">
        <v>0</v>
      </c>
      <c r="E27" s="10">
        <v>0.4301373451614039</v>
      </c>
      <c r="F27" s="10">
        <v>0.027540358621891903</v>
      </c>
      <c r="G27" s="10">
        <v>0</v>
      </c>
      <c r="H27" s="10">
        <v>0</v>
      </c>
      <c r="I27" s="10">
        <v>0.19368277575120238</v>
      </c>
      <c r="J27" s="10">
        <v>0.8985704409223931</v>
      </c>
      <c r="K27" s="10">
        <v>4.490699262811391</v>
      </c>
      <c r="L27" s="10">
        <v>0.021136455802786915</v>
      </c>
      <c r="M27" s="10">
        <v>1.6942673915594637</v>
      </c>
      <c r="N27" s="10">
        <v>1.0653105182211778E-07</v>
      </c>
      <c r="O27" s="10">
        <v>0.0056567236964523045</v>
      </c>
      <c r="P27" s="10">
        <v>1.297567574022045</v>
      </c>
      <c r="Q27" s="10">
        <v>1.4461224389276215</v>
      </c>
      <c r="R27" s="10">
        <v>0.15931967392276836</v>
      </c>
      <c r="S27" s="10">
        <v>4.471719331663908</v>
      </c>
      <c r="T27" s="10">
        <v>25.19850971354702</v>
      </c>
      <c r="U27" s="10">
        <v>0.7515458903543341</v>
      </c>
      <c r="V27" s="10">
        <v>6.621467682889422</v>
      </c>
      <c r="W27" s="10">
        <v>15.906321530591224</v>
      </c>
      <c r="X27" s="10">
        <v>21.57905246525078</v>
      </c>
      <c r="Y27" s="10">
        <v>312.6028856005946</v>
      </c>
      <c r="Z27" s="10">
        <v>45.960845203914346</v>
      </c>
      <c r="AA27" s="10">
        <v>840.9436003909179</v>
      </c>
      <c r="AB27" s="10">
        <v>150.2468804701029</v>
      </c>
      <c r="AC27" s="10">
        <v>28.40190860633694</v>
      </c>
      <c r="AD27" s="10">
        <v>703.359741238077</v>
      </c>
      <c r="AE27" s="10">
        <v>6.840804490149835</v>
      </c>
      <c r="AF27" s="10">
        <v>3.285151142094781</v>
      </c>
      <c r="AG27" s="10">
        <v>0</v>
      </c>
      <c r="AH27" s="10">
        <v>18.88680905198687</v>
      </c>
      <c r="AI27" s="10">
        <v>0.520641372987169</v>
      </c>
      <c r="AJ27" s="10">
        <v>146.380621116321</v>
      </c>
      <c r="AK27" s="10">
        <v>120.79787728675397</v>
      </c>
      <c r="AL27" s="10">
        <v>334.72048881194127</v>
      </c>
      <c r="AM27" s="10">
        <v>16.27027832670238</v>
      </c>
      <c r="AN27" s="10">
        <v>1.7567054408506706</v>
      </c>
      <c r="AO27" s="10">
        <v>0.5775688723139852</v>
      </c>
      <c r="AP27" s="10">
        <v>2.4246184097202676E-07</v>
      </c>
      <c r="AQ27" s="10">
        <v>0.3531325524298631</v>
      </c>
      <c r="AR27" s="10">
        <v>16.603899420232356</v>
      </c>
      <c r="AS27" s="10">
        <v>11.618710291480596</v>
      </c>
      <c r="AT27" s="10">
        <v>0.0009824118941702267</v>
      </c>
      <c r="AU27" s="10">
        <v>0</v>
      </c>
      <c r="AV27" s="10">
        <v>0</v>
      </c>
      <c r="AW27" s="10">
        <v>13.257014308417986</v>
      </c>
      <c r="AX27" s="10">
        <v>2.979161543245189</v>
      </c>
      <c r="AY27" s="10">
        <v>0.42192573576018755</v>
      </c>
      <c r="AZ27" s="10">
        <v>0</v>
      </c>
      <c r="BA27" s="10">
        <v>21.211552209524182</v>
      </c>
      <c r="BB27" s="10">
        <v>6.065594531604024</v>
      </c>
      <c r="BC27" s="10">
        <v>1.3847037815428378</v>
      </c>
      <c r="BD27" s="10">
        <v>2.279924057855923</v>
      </c>
      <c r="BE27" s="10">
        <v>1.2954279205253525</v>
      </c>
      <c r="BF27" s="10">
        <v>0</v>
      </c>
      <c r="BG27" s="10">
        <v>6.168238496980264</v>
      </c>
      <c r="BH27" s="10">
        <v>0.8782290993546766</v>
      </c>
      <c r="BI27" s="10">
        <v>0</v>
      </c>
      <c r="BJ27" s="11">
        <f t="shared" si="0"/>
        <v>2901.264621187382</v>
      </c>
      <c r="BK27" s="10">
        <v>112.35301686077428</v>
      </c>
      <c r="BL27" s="10">
        <v>0</v>
      </c>
      <c r="BM27" s="10">
        <v>0</v>
      </c>
      <c r="BN27" s="10">
        <v>403.1204581926812</v>
      </c>
      <c r="BO27" s="10">
        <v>17.790037745144254</v>
      </c>
      <c r="BP27" s="10">
        <v>1007.2927801201388</v>
      </c>
      <c r="BQ27" s="10">
        <v>350.8341651538793</v>
      </c>
      <c r="BR27" s="11">
        <f t="shared" si="1"/>
        <v>4792.65507926</v>
      </c>
    </row>
    <row r="28" spans="1:70" ht="12.75">
      <c r="A28" s="18" t="s">
        <v>29</v>
      </c>
      <c r="B28" s="19" t="s">
        <v>167</v>
      </c>
      <c r="C28" s="10">
        <v>0</v>
      </c>
      <c r="D28" s="10">
        <v>0</v>
      </c>
      <c r="E28" s="10">
        <v>0</v>
      </c>
      <c r="F28" s="10">
        <v>0.019771061633550996</v>
      </c>
      <c r="G28" s="10">
        <v>0</v>
      </c>
      <c r="H28" s="10">
        <v>0</v>
      </c>
      <c r="I28" s="10">
        <v>0.047567246616691636</v>
      </c>
      <c r="J28" s="10">
        <v>0.08711154456310095</v>
      </c>
      <c r="K28" s="10">
        <v>2.8018841066330187</v>
      </c>
      <c r="L28" s="10">
        <v>2.8180960552580645E-07</v>
      </c>
      <c r="M28" s="10">
        <v>0.23641756463717323</v>
      </c>
      <c r="N28" s="10">
        <v>0.0027194682515193796</v>
      </c>
      <c r="O28" s="10">
        <v>0</v>
      </c>
      <c r="P28" s="10">
        <v>5.389470009000032E-07</v>
      </c>
      <c r="Q28" s="10">
        <v>0.33755096625334335</v>
      </c>
      <c r="R28" s="10">
        <v>0.2508272509144711</v>
      </c>
      <c r="S28" s="10">
        <v>0.9143146990673219</v>
      </c>
      <c r="T28" s="10">
        <v>5.144422848046225</v>
      </c>
      <c r="U28" s="10">
        <v>0.4180216547873828</v>
      </c>
      <c r="V28" s="10">
        <v>1.317212894173139</v>
      </c>
      <c r="W28" s="10">
        <v>6.243538473246423</v>
      </c>
      <c r="X28" s="10">
        <v>3.155061722656867</v>
      </c>
      <c r="Y28" s="10">
        <v>49.80187478771158</v>
      </c>
      <c r="Z28" s="10">
        <v>39.15035620081394</v>
      </c>
      <c r="AA28" s="10">
        <v>116.25182888532717</v>
      </c>
      <c r="AB28" s="10">
        <v>554.131175623413</v>
      </c>
      <c r="AC28" s="10">
        <v>22.91241982422523</v>
      </c>
      <c r="AD28" s="10">
        <v>301.1747993299636</v>
      </c>
      <c r="AE28" s="10">
        <v>2.343156387489982</v>
      </c>
      <c r="AF28" s="10">
        <v>13.513505334799497</v>
      </c>
      <c r="AG28" s="10">
        <v>0</v>
      </c>
      <c r="AH28" s="10">
        <v>3.2092096854361882</v>
      </c>
      <c r="AI28" s="10">
        <v>0.2120051086947569</v>
      </c>
      <c r="AJ28" s="10">
        <v>8.59146905474051</v>
      </c>
      <c r="AK28" s="10">
        <v>13.248009509348753</v>
      </c>
      <c r="AL28" s="10">
        <v>207.01565233903352</v>
      </c>
      <c r="AM28" s="10">
        <v>9.748721268576151</v>
      </c>
      <c r="AN28" s="10">
        <v>0.3929108637325003</v>
      </c>
      <c r="AO28" s="10">
        <v>0.04612210003316005</v>
      </c>
      <c r="AP28" s="10">
        <v>0</v>
      </c>
      <c r="AQ28" s="10">
        <v>0.06145435687118843</v>
      </c>
      <c r="AR28" s="10">
        <v>27.8670428501786</v>
      </c>
      <c r="AS28" s="10">
        <v>237.40297894626306</v>
      </c>
      <c r="AT28" s="10">
        <v>0.04926246185418244</v>
      </c>
      <c r="AU28" s="10">
        <v>0</v>
      </c>
      <c r="AV28" s="10">
        <v>0</v>
      </c>
      <c r="AW28" s="10">
        <v>9.770370791871107E-09</v>
      </c>
      <c r="AX28" s="10">
        <v>106.21027881554893</v>
      </c>
      <c r="AY28" s="10">
        <v>0.04103998307282429</v>
      </c>
      <c r="AZ28" s="10">
        <v>0</v>
      </c>
      <c r="BA28" s="10">
        <v>12.760134705772664</v>
      </c>
      <c r="BB28" s="10">
        <v>3.316029652321417</v>
      </c>
      <c r="BC28" s="10">
        <v>0</v>
      </c>
      <c r="BD28" s="10">
        <v>6.522535997558315</v>
      </c>
      <c r="BE28" s="10">
        <v>0.5693853701099474</v>
      </c>
      <c r="BF28" s="10">
        <v>0.9655024458226918</v>
      </c>
      <c r="BG28" s="10">
        <v>7.38502357737289</v>
      </c>
      <c r="BH28" s="10">
        <v>0.3170411670406481</v>
      </c>
      <c r="BI28" s="10">
        <v>0</v>
      </c>
      <c r="BJ28" s="11">
        <f t="shared" si="0"/>
        <v>1766.1873489651346</v>
      </c>
      <c r="BK28" s="10">
        <v>296.3496756907836</v>
      </c>
      <c r="BL28" s="10">
        <v>0</v>
      </c>
      <c r="BM28" s="10">
        <v>0</v>
      </c>
      <c r="BN28" s="10">
        <v>471.0884233105405</v>
      </c>
      <c r="BO28" s="10">
        <v>28.974185662010548</v>
      </c>
      <c r="BP28" s="10">
        <v>1745.4409060457792</v>
      </c>
      <c r="BQ28" s="10">
        <v>363.81196962575075</v>
      </c>
      <c r="BR28" s="11">
        <f t="shared" si="1"/>
        <v>4671.852509299999</v>
      </c>
    </row>
    <row r="29" spans="1:70" ht="12.75">
      <c r="A29" s="18" t="s">
        <v>30</v>
      </c>
      <c r="B29" s="19" t="s">
        <v>168</v>
      </c>
      <c r="C29" s="10">
        <v>0</v>
      </c>
      <c r="D29" s="10">
        <v>0</v>
      </c>
      <c r="E29" s="10">
        <v>0</v>
      </c>
      <c r="F29" s="10">
        <v>0.005938773628253987</v>
      </c>
      <c r="G29" s="10">
        <v>0</v>
      </c>
      <c r="H29" s="10">
        <v>0</v>
      </c>
      <c r="I29" s="10">
        <v>0.08027704531947895</v>
      </c>
      <c r="J29" s="10">
        <v>0.03862560586561642</v>
      </c>
      <c r="K29" s="10">
        <v>3.2284047532836606</v>
      </c>
      <c r="L29" s="10">
        <v>0.3249974150826375</v>
      </c>
      <c r="M29" s="10">
        <v>0.6928539804330673</v>
      </c>
      <c r="N29" s="10">
        <v>0.009460890031842955</v>
      </c>
      <c r="O29" s="10">
        <v>0.00024189088830400767</v>
      </c>
      <c r="P29" s="10">
        <v>3.8403770671569846</v>
      </c>
      <c r="Q29" s="10">
        <v>0.44113353870648886</v>
      </c>
      <c r="R29" s="10">
        <v>0.8367317921433501</v>
      </c>
      <c r="S29" s="10">
        <v>2.590345285138729</v>
      </c>
      <c r="T29" s="10">
        <v>46.11426177433624</v>
      </c>
      <c r="U29" s="10">
        <v>0.1637573639698863</v>
      </c>
      <c r="V29" s="10">
        <v>2.445427184453063</v>
      </c>
      <c r="W29" s="10">
        <v>6.915884014930388</v>
      </c>
      <c r="X29" s="10">
        <v>3.996008298358631</v>
      </c>
      <c r="Y29" s="10">
        <v>44.19038407591056</v>
      </c>
      <c r="Z29" s="10">
        <v>11.691159783014704</v>
      </c>
      <c r="AA29" s="10">
        <v>19.328528368254176</v>
      </c>
      <c r="AB29" s="10">
        <v>13.594917118476983</v>
      </c>
      <c r="AC29" s="10">
        <v>178.54487332352718</v>
      </c>
      <c r="AD29" s="10">
        <v>362.7149104226974</v>
      </c>
      <c r="AE29" s="10">
        <v>7.688781341335532</v>
      </c>
      <c r="AF29" s="10">
        <v>0.001284761694348953</v>
      </c>
      <c r="AG29" s="10">
        <v>0</v>
      </c>
      <c r="AH29" s="10">
        <v>3.9887471178392033</v>
      </c>
      <c r="AI29" s="10">
        <v>3.0846312695129265</v>
      </c>
      <c r="AJ29" s="10">
        <v>104.08697627413963</v>
      </c>
      <c r="AK29" s="10">
        <v>37.44522477162509</v>
      </c>
      <c r="AL29" s="10">
        <v>89.39481718413234</v>
      </c>
      <c r="AM29" s="10">
        <v>19.24110652835259</v>
      </c>
      <c r="AN29" s="10">
        <v>0.0884787319525188</v>
      </c>
      <c r="AO29" s="10">
        <v>0.3058561323077223</v>
      </c>
      <c r="AP29" s="10">
        <v>0</v>
      </c>
      <c r="AQ29" s="10">
        <v>0.3980508554354827</v>
      </c>
      <c r="AR29" s="10">
        <v>13.352471798002206</v>
      </c>
      <c r="AS29" s="10">
        <v>4.549188514028601</v>
      </c>
      <c r="AT29" s="10">
        <v>8.565396102782194E-05</v>
      </c>
      <c r="AU29" s="10">
        <v>0</v>
      </c>
      <c r="AV29" s="10">
        <v>0</v>
      </c>
      <c r="AW29" s="10">
        <v>0</v>
      </c>
      <c r="AX29" s="10">
        <v>0.20209594565280195</v>
      </c>
      <c r="AY29" s="10">
        <v>0.12340765359350046</v>
      </c>
      <c r="AZ29" s="10">
        <v>129.59830797485145</v>
      </c>
      <c r="BA29" s="10">
        <v>71.61447461659338</v>
      </c>
      <c r="BB29" s="10">
        <v>44.040266068581765</v>
      </c>
      <c r="BC29" s="10">
        <v>6.568209497391674</v>
      </c>
      <c r="BD29" s="10">
        <v>126.23297182911764</v>
      </c>
      <c r="BE29" s="10">
        <v>0.08527839020386585</v>
      </c>
      <c r="BF29" s="10">
        <v>0.04891730849296102</v>
      </c>
      <c r="BG29" s="10">
        <v>10.057839224913208</v>
      </c>
      <c r="BH29" s="10">
        <v>0.27699421283225445</v>
      </c>
      <c r="BI29" s="10">
        <v>0</v>
      </c>
      <c r="BJ29" s="11">
        <f t="shared" si="0"/>
        <v>1374.2639634221514</v>
      </c>
      <c r="BK29" s="10">
        <v>496.7278170790013</v>
      </c>
      <c r="BL29" s="10">
        <v>4.358511106595989</v>
      </c>
      <c r="BM29" s="10">
        <v>74.8885191682307</v>
      </c>
      <c r="BN29" s="10">
        <v>572.439663923017</v>
      </c>
      <c r="BO29" s="10">
        <v>10.514787023600038</v>
      </c>
      <c r="BP29" s="10">
        <v>927.5531342266192</v>
      </c>
      <c r="BQ29" s="10">
        <v>356.82114550078416</v>
      </c>
      <c r="BR29" s="11">
        <f t="shared" si="1"/>
        <v>3817.56754145</v>
      </c>
    </row>
    <row r="30" spans="1:70" ht="12.75">
      <c r="A30" s="18" t="s">
        <v>31</v>
      </c>
      <c r="B30" s="19" t="s">
        <v>169</v>
      </c>
      <c r="C30" s="10">
        <v>0</v>
      </c>
      <c r="D30" s="10">
        <v>0</v>
      </c>
      <c r="E30" s="10">
        <v>0</v>
      </c>
      <c r="F30" s="10">
        <v>0.0011700491556917317</v>
      </c>
      <c r="G30" s="10">
        <v>0</v>
      </c>
      <c r="H30" s="10">
        <v>0</v>
      </c>
      <c r="I30" s="10">
        <v>0.035861681312026834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0.012407513452598938</v>
      </c>
      <c r="T30" s="10">
        <v>0.2937758460482213</v>
      </c>
      <c r="U30" s="10">
        <v>0.10133813124816177</v>
      </c>
      <c r="V30" s="10">
        <v>0</v>
      </c>
      <c r="W30" s="10">
        <v>13.159993418848494</v>
      </c>
      <c r="X30" s="10">
        <v>0.04048129751497767</v>
      </c>
      <c r="Y30" s="10">
        <v>180.71207174567527</v>
      </c>
      <c r="Z30" s="10">
        <v>0</v>
      </c>
      <c r="AA30" s="10">
        <v>0.005370332496295238</v>
      </c>
      <c r="AB30" s="10">
        <v>0</v>
      </c>
      <c r="AC30" s="10">
        <v>0</v>
      </c>
      <c r="AD30" s="10">
        <v>8145.352320035088</v>
      </c>
      <c r="AE30" s="10">
        <v>0.12630252026230115</v>
      </c>
      <c r="AF30" s="10">
        <v>1.2429837838504729E-05</v>
      </c>
      <c r="AG30" s="10">
        <v>0</v>
      </c>
      <c r="AH30" s="10">
        <v>0</v>
      </c>
      <c r="AI30" s="10">
        <v>0</v>
      </c>
      <c r="AJ30" s="10">
        <v>0</v>
      </c>
      <c r="AK30" s="10">
        <v>568.4337097958993</v>
      </c>
      <c r="AL30" s="10">
        <v>6.395187721950776</v>
      </c>
      <c r="AM30" s="10">
        <v>10.383819532634885</v>
      </c>
      <c r="AN30" s="10">
        <v>0</v>
      </c>
      <c r="AO30" s="10">
        <v>43.56857923869944</v>
      </c>
      <c r="AP30" s="10">
        <v>0</v>
      </c>
      <c r="AQ30" s="10">
        <v>0</v>
      </c>
      <c r="AR30" s="10">
        <v>0.5106853851872759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0.0010194531258986674</v>
      </c>
      <c r="AZ30" s="10">
        <v>0</v>
      </c>
      <c r="BA30" s="10">
        <v>0.00039029999453349276</v>
      </c>
      <c r="BB30" s="10">
        <v>4.137824232131793</v>
      </c>
      <c r="BC30" s="10">
        <v>0</v>
      </c>
      <c r="BD30" s="10">
        <v>0</v>
      </c>
      <c r="BE30" s="10">
        <v>0</v>
      </c>
      <c r="BF30" s="10">
        <v>0</v>
      </c>
      <c r="BG30" s="10">
        <v>0.007736397697654079</v>
      </c>
      <c r="BH30" s="10">
        <v>0</v>
      </c>
      <c r="BI30" s="10">
        <v>0</v>
      </c>
      <c r="BJ30" s="11">
        <f t="shared" si="0"/>
        <v>8973.280057058264</v>
      </c>
      <c r="BK30" s="10">
        <v>2407.9196747913797</v>
      </c>
      <c r="BL30" s="10">
        <v>0</v>
      </c>
      <c r="BM30" s="10">
        <v>0</v>
      </c>
      <c r="BN30" s="10">
        <v>4335.9029645262135</v>
      </c>
      <c r="BO30" s="10">
        <v>96.8454238444669</v>
      </c>
      <c r="BP30" s="10">
        <v>7216.612123831866</v>
      </c>
      <c r="BQ30" s="10">
        <v>1519.1727364978178</v>
      </c>
      <c r="BR30" s="11">
        <f t="shared" si="1"/>
        <v>24549.732980550005</v>
      </c>
    </row>
    <row r="31" spans="1:70" ht="12.75">
      <c r="A31" s="18" t="s">
        <v>32</v>
      </c>
      <c r="B31" s="19" t="s">
        <v>33</v>
      </c>
      <c r="C31" s="10">
        <v>0</v>
      </c>
      <c r="D31" s="10">
        <v>0</v>
      </c>
      <c r="E31" s="10">
        <v>4.95595832367434</v>
      </c>
      <c r="F31" s="10">
        <v>0.0004145153583703427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0.047479683359992544</v>
      </c>
      <c r="T31" s="10">
        <v>0.6562653408020638</v>
      </c>
      <c r="U31" s="10">
        <v>0.09934923248126613</v>
      </c>
      <c r="V31" s="10">
        <v>0</v>
      </c>
      <c r="W31" s="10">
        <v>0.08723352890495176</v>
      </c>
      <c r="X31" s="10">
        <v>9.859970739495614E-05</v>
      </c>
      <c r="Y31" s="10">
        <v>0.005618468717206491</v>
      </c>
      <c r="Z31" s="10">
        <v>0</v>
      </c>
      <c r="AA31" s="10">
        <v>3.7131664583012734E-05</v>
      </c>
      <c r="AB31" s="10">
        <v>0.20153966794982048</v>
      </c>
      <c r="AC31" s="10">
        <v>0</v>
      </c>
      <c r="AD31" s="10">
        <v>1.7407990956191407E-05</v>
      </c>
      <c r="AE31" s="10">
        <v>302.5192025518841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44.540398637486476</v>
      </c>
      <c r="AL31" s="10">
        <v>4.781915511792406</v>
      </c>
      <c r="AM31" s="10">
        <v>20.141742060921292</v>
      </c>
      <c r="AN31" s="10">
        <v>0</v>
      </c>
      <c r="AO31" s="10">
        <v>17.747048345761293</v>
      </c>
      <c r="AP31" s="10">
        <v>53.155870380738165</v>
      </c>
      <c r="AQ31" s="10">
        <v>48.30133558909056</v>
      </c>
      <c r="AR31" s="10">
        <v>0.02273017692766844</v>
      </c>
      <c r="AS31" s="10">
        <v>0</v>
      </c>
      <c r="AT31" s="10">
        <v>4.790422276666337E-06</v>
      </c>
      <c r="AU31" s="10">
        <v>0</v>
      </c>
      <c r="AV31" s="10">
        <v>0</v>
      </c>
      <c r="AW31" s="10">
        <v>0</v>
      </c>
      <c r="AX31" s="10">
        <v>0.036221168079018894</v>
      </c>
      <c r="AY31" s="10">
        <v>0.0036371893377265714</v>
      </c>
      <c r="AZ31" s="10">
        <v>0</v>
      </c>
      <c r="BA31" s="10">
        <v>1.3949081977201674</v>
      </c>
      <c r="BB31" s="10">
        <v>60.80812142324812</v>
      </c>
      <c r="BC31" s="10">
        <v>0</v>
      </c>
      <c r="BD31" s="10">
        <v>0</v>
      </c>
      <c r="BE31" s="10">
        <v>0</v>
      </c>
      <c r="BF31" s="10">
        <v>0</v>
      </c>
      <c r="BG31" s="10">
        <v>0.011724155392451193</v>
      </c>
      <c r="BH31" s="10">
        <v>0</v>
      </c>
      <c r="BI31" s="10">
        <v>0</v>
      </c>
      <c r="BJ31" s="11">
        <f t="shared" si="0"/>
        <v>559.5188720794127</v>
      </c>
      <c r="BK31" s="10">
        <v>332.23023724874497</v>
      </c>
      <c r="BL31" s="10">
        <v>0</v>
      </c>
      <c r="BM31" s="10">
        <v>0</v>
      </c>
      <c r="BN31" s="10">
        <v>1106.4349148434826</v>
      </c>
      <c r="BO31" s="10">
        <v>0.7606020238946463</v>
      </c>
      <c r="BP31" s="10">
        <v>584.48572468742</v>
      </c>
      <c r="BQ31" s="10">
        <v>125.568588827045</v>
      </c>
      <c r="BR31" s="11">
        <f t="shared" si="1"/>
        <v>2708.99893971</v>
      </c>
    </row>
    <row r="32" spans="1:70" ht="12.75">
      <c r="A32" s="18" t="s">
        <v>34</v>
      </c>
      <c r="B32" s="19" t="s">
        <v>170</v>
      </c>
      <c r="C32" s="10">
        <v>0</v>
      </c>
      <c r="D32" s="10">
        <v>0</v>
      </c>
      <c r="E32" s="10">
        <v>0</v>
      </c>
      <c r="F32" s="10">
        <v>0.006741450584171095</v>
      </c>
      <c r="G32" s="10">
        <v>0</v>
      </c>
      <c r="H32" s="10">
        <v>0</v>
      </c>
      <c r="I32" s="10">
        <v>0.006876239560063445</v>
      </c>
      <c r="J32" s="10">
        <v>0.2955316493641143</v>
      </c>
      <c r="K32" s="10">
        <v>10.122002771048352</v>
      </c>
      <c r="L32" s="10">
        <v>0.004436414454144708</v>
      </c>
      <c r="M32" s="10">
        <v>0.5347005139072436</v>
      </c>
      <c r="N32" s="10">
        <v>3.6402600862095404</v>
      </c>
      <c r="O32" s="10">
        <v>1.3460444530929938</v>
      </c>
      <c r="P32" s="10">
        <v>3.85878160160098</v>
      </c>
      <c r="Q32" s="10">
        <v>3.038578456908683</v>
      </c>
      <c r="R32" s="10">
        <v>3.5321556065108677</v>
      </c>
      <c r="S32" s="10">
        <v>4.564147566591121</v>
      </c>
      <c r="T32" s="10">
        <v>19.5808970097806</v>
      </c>
      <c r="U32" s="10">
        <v>9.985423801232024</v>
      </c>
      <c r="V32" s="10">
        <v>1.2988049717862533</v>
      </c>
      <c r="W32" s="10">
        <v>1.6860765406766902</v>
      </c>
      <c r="X32" s="10">
        <v>2.760148263238887</v>
      </c>
      <c r="Y32" s="10">
        <v>0.0002897689929906909</v>
      </c>
      <c r="Z32" s="10">
        <v>0.0052666514299224325</v>
      </c>
      <c r="AA32" s="10">
        <v>0.01381944944007182</v>
      </c>
      <c r="AB32" s="10">
        <v>0.1283484018487556</v>
      </c>
      <c r="AC32" s="10">
        <v>0.2029091107109055</v>
      </c>
      <c r="AD32" s="10">
        <v>161.06269472592135</v>
      </c>
      <c r="AE32" s="10">
        <v>8.035596758246237</v>
      </c>
      <c r="AF32" s="10">
        <v>225.9159212548456</v>
      </c>
      <c r="AG32" s="10">
        <v>0</v>
      </c>
      <c r="AH32" s="10">
        <v>9.240648762129508</v>
      </c>
      <c r="AI32" s="10">
        <v>0.13196819671605622</v>
      </c>
      <c r="AJ32" s="10">
        <v>16.580633231338165</v>
      </c>
      <c r="AK32" s="10">
        <v>14.216807115354564</v>
      </c>
      <c r="AL32" s="10">
        <v>119.80488947684097</v>
      </c>
      <c r="AM32" s="10">
        <v>128.8986420951554</v>
      </c>
      <c r="AN32" s="10">
        <v>6.926083893912238</v>
      </c>
      <c r="AO32" s="10">
        <v>4.400279000776947</v>
      </c>
      <c r="AP32" s="10">
        <v>0.130424947018348</v>
      </c>
      <c r="AQ32" s="10">
        <v>1.378640461791501</v>
      </c>
      <c r="AR32" s="10">
        <v>15.740005296387556</v>
      </c>
      <c r="AS32" s="10">
        <v>24.080005543979166</v>
      </c>
      <c r="AT32" s="10">
        <v>3.1339906253977476</v>
      </c>
      <c r="AU32" s="10">
        <v>4.153245997906711</v>
      </c>
      <c r="AV32" s="10">
        <v>0.780478755786211</v>
      </c>
      <c r="AW32" s="10">
        <v>6.786614004409087</v>
      </c>
      <c r="AX32" s="10">
        <v>4.873797173846193</v>
      </c>
      <c r="AY32" s="10">
        <v>0.9442828886340856</v>
      </c>
      <c r="AZ32" s="10">
        <v>4.312180896749876</v>
      </c>
      <c r="BA32" s="10">
        <v>30.10470388516173</v>
      </c>
      <c r="BB32" s="10">
        <v>30.568532063298797</v>
      </c>
      <c r="BC32" s="10">
        <v>9.856901663136888</v>
      </c>
      <c r="BD32" s="10">
        <v>27.513772891377172</v>
      </c>
      <c r="BE32" s="10">
        <v>1.2828938672933188</v>
      </c>
      <c r="BF32" s="10">
        <v>8.494064307037377</v>
      </c>
      <c r="BG32" s="10">
        <v>24.35158659766528</v>
      </c>
      <c r="BH32" s="10">
        <v>5.39832534138179</v>
      </c>
      <c r="BI32" s="10">
        <v>0</v>
      </c>
      <c r="BJ32" s="11">
        <f t="shared" si="0"/>
        <v>965.7108524984653</v>
      </c>
      <c r="BK32" s="10">
        <v>1605.4800319209858</v>
      </c>
      <c r="BL32" s="10">
        <v>0</v>
      </c>
      <c r="BM32" s="10">
        <v>0</v>
      </c>
      <c r="BN32" s="10">
        <v>745.695191108665</v>
      </c>
      <c r="BO32" s="10">
        <v>44.70615403364431</v>
      </c>
      <c r="BP32" s="10">
        <v>1461.9182490995845</v>
      </c>
      <c r="BQ32" s="10">
        <v>3438.470475610727</v>
      </c>
      <c r="BR32" s="11">
        <f t="shared" si="1"/>
        <v>8261.980954272072</v>
      </c>
    </row>
    <row r="33" spans="1:70" ht="12.75">
      <c r="A33" s="18" t="s">
        <v>35</v>
      </c>
      <c r="B33" s="19" t="s">
        <v>171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1">
        <f t="shared" si="0"/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1">
        <f t="shared" si="1"/>
        <v>0</v>
      </c>
    </row>
    <row r="34" spans="1:70" ht="12.75">
      <c r="A34" s="18" t="s">
        <v>36</v>
      </c>
      <c r="B34" s="19" t="s">
        <v>172</v>
      </c>
      <c r="C34" s="10">
        <v>65.19044934801458</v>
      </c>
      <c r="D34" s="10">
        <v>0</v>
      </c>
      <c r="E34" s="10">
        <v>0</v>
      </c>
      <c r="F34" s="10">
        <v>0.005006076940709478</v>
      </c>
      <c r="G34" s="10">
        <v>0</v>
      </c>
      <c r="H34" s="10">
        <v>0</v>
      </c>
      <c r="I34" s="10">
        <v>3.1269410991634694</v>
      </c>
      <c r="J34" s="10">
        <v>10.208458492121826</v>
      </c>
      <c r="K34" s="10">
        <v>168.57948853026775</v>
      </c>
      <c r="L34" s="10">
        <v>2.5282310509474804</v>
      </c>
      <c r="M34" s="10">
        <v>39.65823948928052</v>
      </c>
      <c r="N34" s="10">
        <v>0.773228352331555</v>
      </c>
      <c r="O34" s="10">
        <v>1.488580352229235</v>
      </c>
      <c r="P34" s="10">
        <v>8.126656873092298</v>
      </c>
      <c r="Q34" s="10">
        <v>41.23370226677305</v>
      </c>
      <c r="R34" s="10">
        <v>8.854331947697034</v>
      </c>
      <c r="S34" s="10">
        <v>134.71815470458156</v>
      </c>
      <c r="T34" s="10">
        <v>787.109999763444</v>
      </c>
      <c r="U34" s="10">
        <v>11.112836728641682</v>
      </c>
      <c r="V34" s="10">
        <v>186.02979779905291</v>
      </c>
      <c r="W34" s="10">
        <v>270.48574413095326</v>
      </c>
      <c r="X34" s="10">
        <v>51.180507632119436</v>
      </c>
      <c r="Y34" s="10">
        <v>26.18888291265344</v>
      </c>
      <c r="Z34" s="10">
        <v>1.418402812756765</v>
      </c>
      <c r="AA34" s="10">
        <v>7.720782155344867</v>
      </c>
      <c r="AB34" s="10">
        <v>5.169184328029756</v>
      </c>
      <c r="AC34" s="10">
        <v>1.8070206879839885</v>
      </c>
      <c r="AD34" s="10">
        <v>30.86303313232977</v>
      </c>
      <c r="AE34" s="10">
        <v>10.032842204352713</v>
      </c>
      <c r="AF34" s="10">
        <v>13.625767439410597</v>
      </c>
      <c r="AG34" s="10">
        <v>0</v>
      </c>
      <c r="AH34" s="10">
        <v>1338.4415036237347</v>
      </c>
      <c r="AI34" s="10">
        <v>4.196882138104891</v>
      </c>
      <c r="AJ34" s="10">
        <v>19.916937546324064</v>
      </c>
      <c r="AK34" s="10">
        <v>11.10365224600659</v>
      </c>
      <c r="AL34" s="10">
        <v>66.94494014226349</v>
      </c>
      <c r="AM34" s="10">
        <v>97.12141348619039</v>
      </c>
      <c r="AN34" s="10">
        <v>35.91960617599629</v>
      </c>
      <c r="AO34" s="10">
        <v>17.89430364722549</v>
      </c>
      <c r="AP34" s="10">
        <v>0</v>
      </c>
      <c r="AQ34" s="10">
        <v>0.4228633967118383</v>
      </c>
      <c r="AR34" s="10">
        <v>91.99474924997304</v>
      </c>
      <c r="AS34" s="10">
        <v>13.955736206173512</v>
      </c>
      <c r="AT34" s="10">
        <v>16.375867527899885</v>
      </c>
      <c r="AU34" s="10">
        <v>8.120795781696597</v>
      </c>
      <c r="AV34" s="10">
        <v>21.213785856296944</v>
      </c>
      <c r="AW34" s="10">
        <v>59.168016280957616</v>
      </c>
      <c r="AX34" s="10">
        <v>33.87356189894389</v>
      </c>
      <c r="AY34" s="10">
        <v>82.61516171297063</v>
      </c>
      <c r="AZ34" s="10">
        <v>37.538029425727814</v>
      </c>
      <c r="BA34" s="10">
        <v>59.34380432677105</v>
      </c>
      <c r="BB34" s="10">
        <v>108.739374319854</v>
      </c>
      <c r="BC34" s="10">
        <v>41.279536240947564</v>
      </c>
      <c r="BD34" s="10">
        <v>152.26734078739233</v>
      </c>
      <c r="BE34" s="10">
        <v>14.2598055737256</v>
      </c>
      <c r="BF34" s="10">
        <v>25.10412579008302</v>
      </c>
      <c r="BG34" s="10">
        <v>39.71378704221986</v>
      </c>
      <c r="BH34" s="10">
        <v>34.99552704895572</v>
      </c>
      <c r="BI34" s="10">
        <v>0</v>
      </c>
      <c r="BJ34" s="11">
        <f t="shared" si="0"/>
        <v>4319.7573777836615</v>
      </c>
      <c r="BK34" s="10">
        <v>1689.5854947989642</v>
      </c>
      <c r="BL34" s="10">
        <v>0</v>
      </c>
      <c r="BM34" s="10">
        <v>26.633037284016932</v>
      </c>
      <c r="BN34" s="10">
        <v>0</v>
      </c>
      <c r="BO34" s="10">
        <v>0</v>
      </c>
      <c r="BP34" s="10">
        <v>3665.1717196026907</v>
      </c>
      <c r="BQ34" s="10">
        <v>0.008881138971608846</v>
      </c>
      <c r="BR34" s="11">
        <f t="shared" si="1"/>
        <v>9701.156510608305</v>
      </c>
    </row>
    <row r="35" spans="1:70" ht="12.75">
      <c r="A35" s="18" t="s">
        <v>37</v>
      </c>
      <c r="B35" s="19" t="s">
        <v>173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0.17319193688405413</v>
      </c>
      <c r="AJ35" s="10">
        <v>0.025934689997700607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0.0007281956801979603</v>
      </c>
      <c r="AZ35" s="10">
        <v>0</v>
      </c>
      <c r="BA35" s="10">
        <v>0.00014517743804724832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1">
        <f aca="true" t="shared" si="2" ref="BJ35:BJ61">SUM(C35:BI35)</f>
        <v>0.19999999999999996</v>
      </c>
      <c r="BK35" s="10">
        <v>3.2003149388966796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1">
        <f aca="true" t="shared" si="3" ref="BR35:BR62">SUM(BJ35:BQ35)</f>
        <v>3.4003149388966794</v>
      </c>
    </row>
    <row r="36" spans="1:70" ht="12.75">
      <c r="A36" s="18" t="s">
        <v>38</v>
      </c>
      <c r="B36" s="19" t="s">
        <v>174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0.004695983520754268</v>
      </c>
      <c r="K36" s="10">
        <v>2.2036415871093202E-05</v>
      </c>
      <c r="L36" s="10">
        <v>0</v>
      </c>
      <c r="M36" s="10">
        <v>1.860592656973711E-05</v>
      </c>
      <c r="N36" s="10">
        <v>0</v>
      </c>
      <c r="O36" s="10">
        <v>0</v>
      </c>
      <c r="P36" s="10">
        <v>0.0027979513786304633</v>
      </c>
      <c r="Q36" s="10">
        <v>0</v>
      </c>
      <c r="R36" s="10">
        <v>4.991366324521094E-05</v>
      </c>
      <c r="S36" s="10">
        <v>0</v>
      </c>
      <c r="T36" s="10">
        <v>0.000796999528925819</v>
      </c>
      <c r="U36" s="10">
        <v>0.002721119906318762</v>
      </c>
      <c r="V36" s="10">
        <v>0.022194071748082182</v>
      </c>
      <c r="W36" s="10">
        <v>0.00017123912327236663</v>
      </c>
      <c r="X36" s="10">
        <v>0.6374890763604186</v>
      </c>
      <c r="Y36" s="10">
        <v>0.008265669937640331</v>
      </c>
      <c r="Z36" s="10">
        <v>0.0007558024888294128</v>
      </c>
      <c r="AA36" s="10">
        <v>0.08784729075328065</v>
      </c>
      <c r="AB36" s="10">
        <v>0</v>
      </c>
      <c r="AC36" s="10">
        <v>0.006877179612376284</v>
      </c>
      <c r="AD36" s="10">
        <v>0</v>
      </c>
      <c r="AE36" s="10">
        <v>0.000387622706274599</v>
      </c>
      <c r="AF36" s="10">
        <v>0.001256229832279373</v>
      </c>
      <c r="AG36" s="10">
        <v>0</v>
      </c>
      <c r="AH36" s="10">
        <v>0</v>
      </c>
      <c r="AI36" s="10">
        <v>0</v>
      </c>
      <c r="AJ36" s="10">
        <v>345.98982063291663</v>
      </c>
      <c r="AK36" s="10">
        <v>0</v>
      </c>
      <c r="AL36" s="10">
        <v>0.047400579345928735</v>
      </c>
      <c r="AM36" s="10">
        <v>0</v>
      </c>
      <c r="AN36" s="10">
        <v>0</v>
      </c>
      <c r="AO36" s="10">
        <v>0.07032245704447215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11.792403567553176</v>
      </c>
      <c r="AX36" s="10">
        <v>0.04481171101459613</v>
      </c>
      <c r="AY36" s="10">
        <v>0.0008847626949852329</v>
      </c>
      <c r="AZ36" s="10">
        <v>0</v>
      </c>
      <c r="BA36" s="10">
        <v>0.023922882132349152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1">
        <f t="shared" si="2"/>
        <v>358.74591338560487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1">
        <f t="shared" si="3"/>
        <v>358.74591338560487</v>
      </c>
    </row>
    <row r="37" spans="1:70" ht="12.75">
      <c r="A37" s="18" t="s">
        <v>39</v>
      </c>
      <c r="B37" s="19" t="s">
        <v>175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8.632122387300702E-05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0.0011729232011762189</v>
      </c>
      <c r="W37" s="10">
        <v>0</v>
      </c>
      <c r="X37" s="10">
        <v>0.0015173942557336608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0.0010989235327506686</v>
      </c>
      <c r="AK37" s="10">
        <v>0.11060053636531048</v>
      </c>
      <c r="AL37" s="10">
        <v>0.007806012147014016</v>
      </c>
      <c r="AM37" s="10">
        <v>0</v>
      </c>
      <c r="AN37" s="10">
        <v>0</v>
      </c>
      <c r="AO37" s="10">
        <v>5.897879567874445</v>
      </c>
      <c r="AP37" s="10">
        <v>0.008162218076968179</v>
      </c>
      <c r="AQ37" s="10">
        <v>0</v>
      </c>
      <c r="AR37" s="10">
        <v>0.12769472577530763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0.16821626992730573</v>
      </c>
      <c r="AY37" s="10">
        <v>0.0011291904282606444</v>
      </c>
      <c r="AZ37" s="10">
        <v>0</v>
      </c>
      <c r="BA37" s="10">
        <v>0.0008069243982408611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1">
        <f t="shared" si="2"/>
        <v>6.326171007206385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1">
        <f t="shared" si="3"/>
        <v>6.326171007206385</v>
      </c>
    </row>
    <row r="38" spans="1:70" ht="12.75">
      <c r="A38" s="18" t="s">
        <v>40</v>
      </c>
      <c r="B38" s="19" t="s">
        <v>176</v>
      </c>
      <c r="C38" s="10">
        <v>63.45777307589671</v>
      </c>
      <c r="D38" s="10">
        <v>0.00018613363936250896</v>
      </c>
      <c r="E38" s="10">
        <v>4.219097669539394</v>
      </c>
      <c r="F38" s="10">
        <v>0.07678447413069371</v>
      </c>
      <c r="G38" s="10">
        <v>0</v>
      </c>
      <c r="H38" s="10">
        <v>0</v>
      </c>
      <c r="I38" s="10">
        <v>0.003415408192259351</v>
      </c>
      <c r="J38" s="10">
        <v>9.652839958193566</v>
      </c>
      <c r="K38" s="10">
        <v>201.82328253182806</v>
      </c>
      <c r="L38" s="10">
        <v>2.7413299619007474</v>
      </c>
      <c r="M38" s="10">
        <v>11.374763491429821</v>
      </c>
      <c r="N38" s="10">
        <v>8.762664915422974</v>
      </c>
      <c r="O38" s="10">
        <v>0.38797498694863386</v>
      </c>
      <c r="P38" s="10">
        <v>17.348073354678775</v>
      </c>
      <c r="Q38" s="10">
        <v>20.083732916014192</v>
      </c>
      <c r="R38" s="10">
        <v>34.05246427947639</v>
      </c>
      <c r="S38" s="10">
        <v>2.371984944953305</v>
      </c>
      <c r="T38" s="10">
        <v>72.02373203932368</v>
      </c>
      <c r="U38" s="10">
        <v>24.154262266231093</v>
      </c>
      <c r="V38" s="10">
        <v>18.431309155646737</v>
      </c>
      <c r="W38" s="10">
        <v>4.500385112910752</v>
      </c>
      <c r="X38" s="10">
        <v>10.61097625447502</v>
      </c>
      <c r="Y38" s="10">
        <v>16.546635717433574</v>
      </c>
      <c r="Z38" s="10">
        <v>7.1153278100105855</v>
      </c>
      <c r="AA38" s="10">
        <v>5.174563623018887</v>
      </c>
      <c r="AB38" s="10">
        <v>4.841704770364813</v>
      </c>
      <c r="AC38" s="10">
        <v>4.703238610935894</v>
      </c>
      <c r="AD38" s="10">
        <v>11.527337154603838</v>
      </c>
      <c r="AE38" s="10">
        <v>7.937047676147175</v>
      </c>
      <c r="AF38" s="10">
        <v>28.056114599413213</v>
      </c>
      <c r="AG38" s="10">
        <v>0</v>
      </c>
      <c r="AH38" s="10">
        <v>14.008418723482505</v>
      </c>
      <c r="AI38" s="10">
        <v>0.022954719827851407</v>
      </c>
      <c r="AJ38" s="10">
        <v>85.28257200526</v>
      </c>
      <c r="AK38" s="10">
        <v>67.40398963554404</v>
      </c>
      <c r="AL38" s="10">
        <v>244.36579011159048</v>
      </c>
      <c r="AM38" s="10">
        <v>223.1373864522289</v>
      </c>
      <c r="AN38" s="10">
        <v>14.552751216678438</v>
      </c>
      <c r="AO38" s="10">
        <v>1.1936157984919826</v>
      </c>
      <c r="AP38" s="10">
        <v>102.82660724117994</v>
      </c>
      <c r="AQ38" s="10">
        <v>0</v>
      </c>
      <c r="AR38" s="10">
        <v>84.6225815884732</v>
      </c>
      <c r="AS38" s="10">
        <v>0.5080210172885622</v>
      </c>
      <c r="AT38" s="10">
        <v>0.1232861106707586</v>
      </c>
      <c r="AU38" s="10">
        <v>0</v>
      </c>
      <c r="AV38" s="10">
        <v>0.0019700757140259846</v>
      </c>
      <c r="AW38" s="10">
        <v>42.691992070979715</v>
      </c>
      <c r="AX38" s="10">
        <v>38.08577526393205</v>
      </c>
      <c r="AY38" s="10">
        <v>14.186909533306704</v>
      </c>
      <c r="AZ38" s="10">
        <v>0.15134293927466053</v>
      </c>
      <c r="BA38" s="10">
        <v>13.135380425637052</v>
      </c>
      <c r="BB38" s="10">
        <v>5.5209262036034685</v>
      </c>
      <c r="BC38" s="10">
        <v>0.023238558868329644</v>
      </c>
      <c r="BD38" s="10">
        <v>0</v>
      </c>
      <c r="BE38" s="10">
        <v>0.012976510624896609</v>
      </c>
      <c r="BF38" s="10">
        <v>13.0921014432061</v>
      </c>
      <c r="BG38" s="10">
        <v>1.181450719660705</v>
      </c>
      <c r="BH38" s="10">
        <v>0.24586798338166999</v>
      </c>
      <c r="BI38" s="10">
        <v>0</v>
      </c>
      <c r="BJ38" s="11">
        <f t="shared" si="2"/>
        <v>1558.356909241666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1">
        <f t="shared" si="3"/>
        <v>1558.356909241666</v>
      </c>
    </row>
    <row r="39" spans="1:70" ht="12.75">
      <c r="A39" s="18" t="s">
        <v>41</v>
      </c>
      <c r="B39" s="19" t="s">
        <v>177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1">
        <f t="shared" si="2"/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1">
        <f t="shared" si="3"/>
        <v>0</v>
      </c>
    </row>
    <row r="40" spans="1:70" ht="12.75">
      <c r="A40" s="18" t="s">
        <v>42</v>
      </c>
      <c r="B40" s="19" t="s">
        <v>43</v>
      </c>
      <c r="C40" s="10">
        <v>0</v>
      </c>
      <c r="D40" s="10">
        <v>0</v>
      </c>
      <c r="E40" s="10">
        <v>0.06961550485171362</v>
      </c>
      <c r="F40" s="10">
        <v>0.039293931879860036</v>
      </c>
      <c r="G40" s="10">
        <v>0</v>
      </c>
      <c r="H40" s="10">
        <v>0</v>
      </c>
      <c r="I40" s="10">
        <v>0.22593038594205966</v>
      </c>
      <c r="J40" s="10">
        <v>1.6953703010548384</v>
      </c>
      <c r="K40" s="10">
        <v>34.57522070885133</v>
      </c>
      <c r="L40" s="10">
        <v>1.049899067126732</v>
      </c>
      <c r="M40" s="10">
        <v>9.990586221333208</v>
      </c>
      <c r="N40" s="10">
        <v>5.504078554184401</v>
      </c>
      <c r="O40" s="10">
        <v>1.6072213194459521</v>
      </c>
      <c r="P40" s="10">
        <v>4.725326669942809</v>
      </c>
      <c r="Q40" s="10">
        <v>3.5543480194750003</v>
      </c>
      <c r="R40" s="10">
        <v>24.428021268377357</v>
      </c>
      <c r="S40" s="10">
        <v>1.1837769955023625</v>
      </c>
      <c r="T40" s="10">
        <v>15.531348151480607</v>
      </c>
      <c r="U40" s="10">
        <v>6.709098537307808</v>
      </c>
      <c r="V40" s="10">
        <v>24.359789247651577</v>
      </c>
      <c r="W40" s="10">
        <v>13.629599829884315</v>
      </c>
      <c r="X40" s="10">
        <v>62.67238007898614</v>
      </c>
      <c r="Y40" s="10">
        <v>72.81244660200989</v>
      </c>
      <c r="Z40" s="10">
        <v>1.248587688733356</v>
      </c>
      <c r="AA40" s="10">
        <v>54.98724063144742</v>
      </c>
      <c r="AB40" s="10">
        <v>21.222701407207083</v>
      </c>
      <c r="AC40" s="10">
        <v>15.962406387369956</v>
      </c>
      <c r="AD40" s="10">
        <v>5.331235183428847</v>
      </c>
      <c r="AE40" s="10">
        <v>6.7030250317265905</v>
      </c>
      <c r="AF40" s="10">
        <v>9.52747880692873</v>
      </c>
      <c r="AG40" s="10">
        <v>0</v>
      </c>
      <c r="AH40" s="10">
        <v>19.877703336552223</v>
      </c>
      <c r="AI40" s="10">
        <v>0.8338108175872777</v>
      </c>
      <c r="AJ40" s="10">
        <v>146.66120130159416</v>
      </c>
      <c r="AK40" s="10">
        <v>28.272476605650336</v>
      </c>
      <c r="AL40" s="10">
        <v>350.6199475376932</v>
      </c>
      <c r="AM40" s="10">
        <v>105.77706141876092</v>
      </c>
      <c r="AN40" s="10">
        <v>109.85796622161774</v>
      </c>
      <c r="AO40" s="10">
        <v>28.470911441323995</v>
      </c>
      <c r="AP40" s="10">
        <v>2.3280272267589956</v>
      </c>
      <c r="AQ40" s="10">
        <v>61.211219951718874</v>
      </c>
      <c r="AR40" s="10">
        <v>1090.8233019598974</v>
      </c>
      <c r="AS40" s="10">
        <v>37.95257331957405</v>
      </c>
      <c r="AT40" s="10">
        <v>30.55730355551851</v>
      </c>
      <c r="AU40" s="10">
        <v>15.859565927504084</v>
      </c>
      <c r="AV40" s="10">
        <v>56.41211777518628</v>
      </c>
      <c r="AW40" s="10">
        <v>53.47123428834543</v>
      </c>
      <c r="AX40" s="10">
        <v>18.642977004020146</v>
      </c>
      <c r="AY40" s="10">
        <v>67.75161770262741</v>
      </c>
      <c r="AZ40" s="10">
        <v>37.72422846530897</v>
      </c>
      <c r="BA40" s="10">
        <v>320.2244177956618</v>
      </c>
      <c r="BB40" s="10">
        <v>27.8533897358383</v>
      </c>
      <c r="BC40" s="10">
        <v>7.35437575492302</v>
      </c>
      <c r="BD40" s="10">
        <v>37.63563541082545</v>
      </c>
      <c r="BE40" s="10">
        <v>3.8188316025254707</v>
      </c>
      <c r="BF40" s="10">
        <v>22.404920769816908</v>
      </c>
      <c r="BG40" s="10">
        <v>72.92280324795708</v>
      </c>
      <c r="BH40" s="10">
        <v>5.347884583048927</v>
      </c>
      <c r="BI40" s="10">
        <v>0</v>
      </c>
      <c r="BJ40" s="11">
        <f t="shared" si="2"/>
        <v>3160.0135312899674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1">
        <f t="shared" si="3"/>
        <v>3160.0135312899674</v>
      </c>
    </row>
    <row r="41" spans="1:70" ht="12.75">
      <c r="A41" s="18" t="s">
        <v>44</v>
      </c>
      <c r="B41" s="19" t="s">
        <v>178</v>
      </c>
      <c r="C41" s="10">
        <v>20.095769491690177</v>
      </c>
      <c r="D41" s="10">
        <v>0</v>
      </c>
      <c r="E41" s="10">
        <v>0</v>
      </c>
      <c r="F41" s="10">
        <v>0.10635081499126617</v>
      </c>
      <c r="G41" s="10">
        <v>0</v>
      </c>
      <c r="H41" s="10">
        <v>0</v>
      </c>
      <c r="I41" s="10">
        <v>0.5750967601751099</v>
      </c>
      <c r="J41" s="10">
        <v>5.155546556843805</v>
      </c>
      <c r="K41" s="10">
        <v>196.26773265198952</v>
      </c>
      <c r="L41" s="10">
        <v>2.699216333504935</v>
      </c>
      <c r="M41" s="10">
        <v>34.44819521426358</v>
      </c>
      <c r="N41" s="10">
        <v>2.3889986661123785</v>
      </c>
      <c r="O41" s="10">
        <v>0.06531680953855003</v>
      </c>
      <c r="P41" s="10">
        <v>30.647362872763882</v>
      </c>
      <c r="Q41" s="10">
        <v>40.913479897144434</v>
      </c>
      <c r="R41" s="10">
        <v>31.161683219465345</v>
      </c>
      <c r="S41" s="10">
        <v>10.447211351451198</v>
      </c>
      <c r="T41" s="10">
        <v>117.82157089387759</v>
      </c>
      <c r="U41" s="10">
        <v>40.15416026681021</v>
      </c>
      <c r="V41" s="10">
        <v>84.31692937020814</v>
      </c>
      <c r="W41" s="10">
        <v>52.57919832971522</v>
      </c>
      <c r="X41" s="10">
        <v>35.52686778110992</v>
      </c>
      <c r="Y41" s="10">
        <v>26.33341665325545</v>
      </c>
      <c r="Z41" s="10">
        <v>0.15869245687973146</v>
      </c>
      <c r="AA41" s="10">
        <v>12.788709718062817</v>
      </c>
      <c r="AB41" s="10">
        <v>5.494675860935573</v>
      </c>
      <c r="AC41" s="10">
        <v>3.2827518776558886</v>
      </c>
      <c r="AD41" s="10">
        <v>93.25862892063728</v>
      </c>
      <c r="AE41" s="10">
        <v>1.218886752945321</v>
      </c>
      <c r="AF41" s="10">
        <v>21.21692281826076</v>
      </c>
      <c r="AG41" s="10">
        <v>0</v>
      </c>
      <c r="AH41" s="10">
        <v>26.863791110965526</v>
      </c>
      <c r="AI41" s="10">
        <v>0.1520730786461718</v>
      </c>
      <c r="AJ41" s="10">
        <v>65.31546469319933</v>
      </c>
      <c r="AK41" s="10">
        <v>92.09174597732309</v>
      </c>
      <c r="AL41" s="10">
        <v>917.8661587794165</v>
      </c>
      <c r="AM41" s="10">
        <v>40.30081135325759</v>
      </c>
      <c r="AN41" s="10">
        <v>16.040167243479818</v>
      </c>
      <c r="AO41" s="10">
        <v>494.0224197514012</v>
      </c>
      <c r="AP41" s="10">
        <v>1.7926662542303593</v>
      </c>
      <c r="AQ41" s="10">
        <v>0.28326099580347547</v>
      </c>
      <c r="AR41" s="10">
        <v>189.74635298776013</v>
      </c>
      <c r="AS41" s="10">
        <v>25.53289318053817</v>
      </c>
      <c r="AT41" s="10">
        <v>1.7333115568599706</v>
      </c>
      <c r="AU41" s="10">
        <v>0.14567513487244743</v>
      </c>
      <c r="AV41" s="10">
        <v>7.787827319538827</v>
      </c>
      <c r="AW41" s="10">
        <v>4.4759608874757255</v>
      </c>
      <c r="AX41" s="10">
        <v>24.34175015661084</v>
      </c>
      <c r="AY41" s="10">
        <v>0.8212172698906646</v>
      </c>
      <c r="AZ41" s="10">
        <v>2.471735865109255</v>
      </c>
      <c r="BA41" s="10">
        <v>149.64169225523938</v>
      </c>
      <c r="BB41" s="10">
        <v>6.79022267415375</v>
      </c>
      <c r="BC41" s="10">
        <v>1.0924360157846267</v>
      </c>
      <c r="BD41" s="10">
        <v>1.473989922246236</v>
      </c>
      <c r="BE41" s="10">
        <v>0.14115488919746907</v>
      </c>
      <c r="BF41" s="10">
        <v>1.9685200020901572</v>
      </c>
      <c r="BG41" s="10">
        <v>3.6934010590074977</v>
      </c>
      <c r="BH41" s="10">
        <v>5.357870832729994</v>
      </c>
      <c r="BI41" s="10">
        <v>0</v>
      </c>
      <c r="BJ41" s="11">
        <f t="shared" si="2"/>
        <v>2951.0679435871166</v>
      </c>
      <c r="BK41" s="10">
        <v>81.15346934573626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1">
        <f t="shared" si="3"/>
        <v>3032.2214129328527</v>
      </c>
    </row>
    <row r="42" spans="1:70" ht="12.75">
      <c r="A42" s="18" t="s">
        <v>45</v>
      </c>
      <c r="B42" s="19" t="s">
        <v>46</v>
      </c>
      <c r="C42" s="10">
        <v>0</v>
      </c>
      <c r="D42" s="10">
        <v>0</v>
      </c>
      <c r="E42" s="10">
        <v>0</v>
      </c>
      <c r="F42" s="10">
        <v>0.03161049964751447</v>
      </c>
      <c r="G42" s="10">
        <v>0</v>
      </c>
      <c r="H42" s="10">
        <v>0</v>
      </c>
      <c r="I42" s="10">
        <v>0.3714603202266843</v>
      </c>
      <c r="J42" s="10">
        <v>1.2661261304070468</v>
      </c>
      <c r="K42" s="10">
        <v>8.577979385543207</v>
      </c>
      <c r="L42" s="10">
        <v>0</v>
      </c>
      <c r="M42" s="10">
        <v>6.015865710745032</v>
      </c>
      <c r="N42" s="10">
        <v>0.5141629447556195</v>
      </c>
      <c r="O42" s="10">
        <v>0.0005077756348893123</v>
      </c>
      <c r="P42" s="10">
        <v>6.551445547753513</v>
      </c>
      <c r="Q42" s="10">
        <v>3.4578367793422755</v>
      </c>
      <c r="R42" s="10">
        <v>18.263705725584874</v>
      </c>
      <c r="S42" s="10">
        <v>52.32053441285066</v>
      </c>
      <c r="T42" s="10">
        <v>27.564874176167123</v>
      </c>
      <c r="U42" s="10">
        <v>4.639773791654589</v>
      </c>
      <c r="V42" s="10">
        <v>7.36810135698104</v>
      </c>
      <c r="W42" s="10">
        <v>51.79895149041326</v>
      </c>
      <c r="X42" s="10">
        <v>6.637251167312645</v>
      </c>
      <c r="Y42" s="10">
        <v>9.600132694570355</v>
      </c>
      <c r="Z42" s="10">
        <v>0.2092260157960053</v>
      </c>
      <c r="AA42" s="10">
        <v>1.3691302725324395</v>
      </c>
      <c r="AB42" s="10">
        <v>0.00013115454805116334</v>
      </c>
      <c r="AC42" s="10">
        <v>0.6281264032471506</v>
      </c>
      <c r="AD42" s="10">
        <v>5.031556440643133</v>
      </c>
      <c r="AE42" s="10">
        <v>0.1335077436787639</v>
      </c>
      <c r="AF42" s="10">
        <v>3.3574130347046722</v>
      </c>
      <c r="AG42" s="10">
        <v>0</v>
      </c>
      <c r="AH42" s="10">
        <v>0.010103456553496091</v>
      </c>
      <c r="AI42" s="10">
        <v>0</v>
      </c>
      <c r="AJ42" s="10">
        <v>25.94376677813284</v>
      </c>
      <c r="AK42" s="10">
        <v>14.670982664077394</v>
      </c>
      <c r="AL42" s="10">
        <v>140.38656446081725</v>
      </c>
      <c r="AM42" s="10">
        <v>2.1252262787657545</v>
      </c>
      <c r="AN42" s="10">
        <v>0</v>
      </c>
      <c r="AO42" s="10">
        <v>1.333255049980564</v>
      </c>
      <c r="AP42" s="10">
        <v>98.14290703072845</v>
      </c>
      <c r="AQ42" s="10">
        <v>0</v>
      </c>
      <c r="AR42" s="10">
        <v>25.445728415959557</v>
      </c>
      <c r="AS42" s="10">
        <v>0.0005685370983611293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0.0056411794438250805</v>
      </c>
      <c r="AZ42" s="10">
        <v>0</v>
      </c>
      <c r="BA42" s="10">
        <v>10.695817475910117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0.008445415768557108</v>
      </c>
      <c r="BH42" s="10">
        <v>0</v>
      </c>
      <c r="BI42" s="10">
        <v>0</v>
      </c>
      <c r="BJ42" s="11">
        <f t="shared" si="2"/>
        <v>534.4784177179766</v>
      </c>
      <c r="BK42" s="10">
        <v>3.247669683130837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1">
        <f t="shared" si="3"/>
        <v>537.7260874011075</v>
      </c>
    </row>
    <row r="43" spans="1:70" ht="12.75">
      <c r="A43" s="18" t="s">
        <v>47</v>
      </c>
      <c r="B43" s="19" t="s">
        <v>48</v>
      </c>
      <c r="C43" s="10">
        <v>0</v>
      </c>
      <c r="D43" s="10">
        <v>0</v>
      </c>
      <c r="E43" s="10">
        <v>0</v>
      </c>
      <c r="F43" s="10">
        <v>0.0015809172477826655</v>
      </c>
      <c r="G43" s="10">
        <v>0</v>
      </c>
      <c r="H43" s="10">
        <v>0</v>
      </c>
      <c r="I43" s="10">
        <v>0.07643287522974525</v>
      </c>
      <c r="J43" s="10">
        <v>0.48363011896964453</v>
      </c>
      <c r="K43" s="10">
        <v>3.6817447970684993</v>
      </c>
      <c r="L43" s="10">
        <v>0</v>
      </c>
      <c r="M43" s="10">
        <v>1.8057415560148327</v>
      </c>
      <c r="N43" s="10">
        <v>1.6216466102228697</v>
      </c>
      <c r="O43" s="10">
        <v>9.077745532121877E-11</v>
      </c>
      <c r="P43" s="10">
        <v>0.3289351998079747</v>
      </c>
      <c r="Q43" s="10">
        <v>0.0699605249442851</v>
      </c>
      <c r="R43" s="10">
        <v>1.0653746425366182</v>
      </c>
      <c r="S43" s="10">
        <v>0.016251394470233188</v>
      </c>
      <c r="T43" s="10">
        <v>10.593003340048831</v>
      </c>
      <c r="U43" s="10">
        <v>2.4453906944644572</v>
      </c>
      <c r="V43" s="10">
        <v>1.897553141854279</v>
      </c>
      <c r="W43" s="10">
        <v>3.651604829907703</v>
      </c>
      <c r="X43" s="10">
        <v>0.357703986218624</v>
      </c>
      <c r="Y43" s="10">
        <v>9.437223063921103</v>
      </c>
      <c r="Z43" s="10">
        <v>0.8575391161626428</v>
      </c>
      <c r="AA43" s="10">
        <v>2.033585485782073</v>
      </c>
      <c r="AB43" s="10">
        <v>6.886879745413887</v>
      </c>
      <c r="AC43" s="10">
        <v>2.053807692531209</v>
      </c>
      <c r="AD43" s="10">
        <v>2.138551523576487</v>
      </c>
      <c r="AE43" s="10">
        <v>1.0828884879514082</v>
      </c>
      <c r="AF43" s="10">
        <v>0.06681343861809498</v>
      </c>
      <c r="AG43" s="10">
        <v>0</v>
      </c>
      <c r="AH43" s="10">
        <v>1.1648937823900676</v>
      </c>
      <c r="AI43" s="10">
        <v>0</v>
      </c>
      <c r="AJ43" s="10">
        <v>21.83609481728337</v>
      </c>
      <c r="AK43" s="10">
        <v>1.335216387059406</v>
      </c>
      <c r="AL43" s="10">
        <v>34.55645931246188</v>
      </c>
      <c r="AM43" s="10">
        <v>7.5473979781613405</v>
      </c>
      <c r="AN43" s="10">
        <v>1.0708214804556975</v>
      </c>
      <c r="AO43" s="10">
        <v>0.08790527689823824</v>
      </c>
      <c r="AP43" s="10">
        <v>0.8301626604600856</v>
      </c>
      <c r="AQ43" s="10">
        <v>111.16937371277919</v>
      </c>
      <c r="AR43" s="10">
        <v>392.7449659134123</v>
      </c>
      <c r="AS43" s="10">
        <v>90.27176602721713</v>
      </c>
      <c r="AT43" s="10">
        <v>4.84145558031467</v>
      </c>
      <c r="AU43" s="10">
        <v>4.1935385714506745</v>
      </c>
      <c r="AV43" s="10">
        <v>34.897814332896864</v>
      </c>
      <c r="AW43" s="10">
        <v>130.9339981254181</v>
      </c>
      <c r="AX43" s="10">
        <v>3.335988548048207</v>
      </c>
      <c r="AY43" s="10">
        <v>5.688374411408752</v>
      </c>
      <c r="AZ43" s="10">
        <v>13.689762899499929</v>
      </c>
      <c r="BA43" s="10">
        <v>29.99996316605641</v>
      </c>
      <c r="BB43" s="10">
        <v>3.7286908327869184</v>
      </c>
      <c r="BC43" s="10">
        <v>0</v>
      </c>
      <c r="BD43" s="10">
        <v>0</v>
      </c>
      <c r="BE43" s="10">
        <v>0.38665717090239526</v>
      </c>
      <c r="BF43" s="10">
        <v>1.362928718653885</v>
      </c>
      <c r="BG43" s="10">
        <v>6.694576971009578</v>
      </c>
      <c r="BH43" s="10">
        <v>0.34423671044764914</v>
      </c>
      <c r="BI43" s="10">
        <v>0</v>
      </c>
      <c r="BJ43" s="11">
        <f t="shared" si="2"/>
        <v>955.3668865705267</v>
      </c>
      <c r="BK43" s="10">
        <v>156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1">
        <f t="shared" si="3"/>
        <v>1111.3668865705267</v>
      </c>
    </row>
    <row r="44" spans="1:70" ht="12.75">
      <c r="A44" s="18" t="s">
        <v>49</v>
      </c>
      <c r="B44" s="19" t="s">
        <v>179</v>
      </c>
      <c r="C44" s="10">
        <v>0</v>
      </c>
      <c r="D44" s="10">
        <v>0</v>
      </c>
      <c r="E44" s="10">
        <v>2.8885809978496533</v>
      </c>
      <c r="F44" s="10">
        <v>0.0655007491619552</v>
      </c>
      <c r="G44" s="10">
        <v>0</v>
      </c>
      <c r="H44" s="10">
        <v>0</v>
      </c>
      <c r="I44" s="10">
        <v>0.40629580082039407</v>
      </c>
      <c r="J44" s="10">
        <v>16.26440228256849</v>
      </c>
      <c r="K44" s="10">
        <v>57.99425100755274</v>
      </c>
      <c r="L44" s="10">
        <v>4.156427045041078</v>
      </c>
      <c r="M44" s="10">
        <v>7.046750649671398</v>
      </c>
      <c r="N44" s="10">
        <v>2.4705257939148932</v>
      </c>
      <c r="O44" s="10">
        <v>0.9400657300862991</v>
      </c>
      <c r="P44" s="10">
        <v>9.36508107929458</v>
      </c>
      <c r="Q44" s="10">
        <v>16.231002241683168</v>
      </c>
      <c r="R44" s="10">
        <v>5.363868963033035</v>
      </c>
      <c r="S44" s="10">
        <v>34.919330863574345</v>
      </c>
      <c r="T44" s="10">
        <v>131.14304602480155</v>
      </c>
      <c r="U44" s="10">
        <v>38.01840239902509</v>
      </c>
      <c r="V44" s="10">
        <v>11.4432742991561</v>
      </c>
      <c r="W44" s="10">
        <v>29.50485673323431</v>
      </c>
      <c r="X44" s="10">
        <v>7.363812607574999</v>
      </c>
      <c r="Y44" s="10">
        <v>8.113964282037156</v>
      </c>
      <c r="Z44" s="10">
        <v>0.7117230622619567</v>
      </c>
      <c r="AA44" s="10">
        <v>8.959079281018385</v>
      </c>
      <c r="AB44" s="10">
        <v>0.9661907806521264</v>
      </c>
      <c r="AC44" s="10">
        <v>0.9569195638233141</v>
      </c>
      <c r="AD44" s="10">
        <v>23.11623504035042</v>
      </c>
      <c r="AE44" s="10">
        <v>1.430499994389919</v>
      </c>
      <c r="AF44" s="10">
        <v>10.431088539666687</v>
      </c>
      <c r="AG44" s="10">
        <v>0</v>
      </c>
      <c r="AH44" s="10">
        <v>10.552009763349123</v>
      </c>
      <c r="AI44" s="10">
        <v>0.13420370346547825</v>
      </c>
      <c r="AJ44" s="10">
        <v>81.31147220612361</v>
      </c>
      <c r="AK44" s="10">
        <v>104.60049405969815</v>
      </c>
      <c r="AL44" s="10">
        <v>1014.4144656346972</v>
      </c>
      <c r="AM44" s="10">
        <v>102.04377858166472</v>
      </c>
      <c r="AN44" s="10">
        <v>1.477292349137314</v>
      </c>
      <c r="AO44" s="10">
        <v>385.52721923167985</v>
      </c>
      <c r="AP44" s="10">
        <v>669.6413680243013</v>
      </c>
      <c r="AQ44" s="10">
        <v>404.7948585602055</v>
      </c>
      <c r="AR44" s="10">
        <v>2074.254578111741</v>
      </c>
      <c r="AS44" s="10">
        <v>8.986028279565984</v>
      </c>
      <c r="AT44" s="10">
        <v>0.36928709867502885</v>
      </c>
      <c r="AU44" s="10">
        <v>0.021306275524747082</v>
      </c>
      <c r="AV44" s="10">
        <v>0.057909656081100984</v>
      </c>
      <c r="AW44" s="10">
        <v>4.746280581994407</v>
      </c>
      <c r="AX44" s="10">
        <v>17.785230836766882</v>
      </c>
      <c r="AY44" s="10">
        <v>0.9539491430845682</v>
      </c>
      <c r="AZ44" s="10">
        <v>2.043843308756795</v>
      </c>
      <c r="BA44" s="10">
        <v>273.3185667632714</v>
      </c>
      <c r="BB44" s="10">
        <v>0.005425328926922747</v>
      </c>
      <c r="BC44" s="10">
        <v>0</v>
      </c>
      <c r="BD44" s="10">
        <v>0</v>
      </c>
      <c r="BE44" s="10">
        <v>0.006052437391153081</v>
      </c>
      <c r="BF44" s="10">
        <v>2.8995420491806607</v>
      </c>
      <c r="BG44" s="10">
        <v>2.08612640170886</v>
      </c>
      <c r="BH44" s="10">
        <v>0.05120185884959977</v>
      </c>
      <c r="BI44" s="10">
        <v>0</v>
      </c>
      <c r="BJ44" s="11">
        <f t="shared" si="2"/>
        <v>5592.353666058086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1">
        <f t="shared" si="3"/>
        <v>5592.353666058086</v>
      </c>
    </row>
    <row r="45" spans="1:70" ht="12.75">
      <c r="A45" s="18" t="s">
        <v>50</v>
      </c>
      <c r="B45" s="19" t="s">
        <v>51</v>
      </c>
      <c r="C45" s="10">
        <v>0</v>
      </c>
      <c r="D45" s="10">
        <v>0</v>
      </c>
      <c r="E45" s="10">
        <v>0.06294909952772733</v>
      </c>
      <c r="F45" s="10">
        <v>0.009224353893029192</v>
      </c>
      <c r="G45" s="10">
        <v>0</v>
      </c>
      <c r="H45" s="10">
        <v>0</v>
      </c>
      <c r="I45" s="10">
        <v>0.04067129363670713</v>
      </c>
      <c r="J45" s="10">
        <v>0.21871693322939503</v>
      </c>
      <c r="K45" s="10">
        <v>5.5947518008094015</v>
      </c>
      <c r="L45" s="10">
        <v>0.31639463524267336</v>
      </c>
      <c r="M45" s="10">
        <v>1.5287821440056555</v>
      </c>
      <c r="N45" s="10">
        <v>0.7291262621726065</v>
      </c>
      <c r="O45" s="10">
        <v>0.2131199221621171</v>
      </c>
      <c r="P45" s="10">
        <v>0.4629049833375093</v>
      </c>
      <c r="Q45" s="10">
        <v>0.42761474948696876</v>
      </c>
      <c r="R45" s="10">
        <v>10.38798730283867</v>
      </c>
      <c r="S45" s="10">
        <v>0.6621408047596133</v>
      </c>
      <c r="T45" s="10">
        <v>12.048107770335514</v>
      </c>
      <c r="U45" s="10">
        <v>4.425290189244928</v>
      </c>
      <c r="V45" s="10">
        <v>2.00942223235329</v>
      </c>
      <c r="W45" s="10">
        <v>1.8702812628632577</v>
      </c>
      <c r="X45" s="10">
        <v>3.571545986012982</v>
      </c>
      <c r="Y45" s="10">
        <v>7.401338537924921</v>
      </c>
      <c r="Z45" s="10">
        <v>0.03978630961690247</v>
      </c>
      <c r="AA45" s="10">
        <v>2.054480159291272</v>
      </c>
      <c r="AB45" s="10">
        <v>1.6883625157036386</v>
      </c>
      <c r="AC45" s="10">
        <v>1.873756077080177</v>
      </c>
      <c r="AD45" s="10">
        <v>1.6821307036140971</v>
      </c>
      <c r="AE45" s="10">
        <v>0.9131060435259193</v>
      </c>
      <c r="AF45" s="10">
        <v>0.6909735760271091</v>
      </c>
      <c r="AG45" s="10">
        <v>0</v>
      </c>
      <c r="AH45" s="10">
        <v>6.685080758817652</v>
      </c>
      <c r="AI45" s="10">
        <v>1.0868238249963673</v>
      </c>
      <c r="AJ45" s="10">
        <v>21.38295636646602</v>
      </c>
      <c r="AK45" s="10">
        <v>9.375679898249356</v>
      </c>
      <c r="AL45" s="10">
        <v>133.20326217052707</v>
      </c>
      <c r="AM45" s="10">
        <v>73.51533601227499</v>
      </c>
      <c r="AN45" s="10">
        <v>9.037184334669124</v>
      </c>
      <c r="AO45" s="10">
        <v>10.09726129791411</v>
      </c>
      <c r="AP45" s="10">
        <v>0.6444020605803836</v>
      </c>
      <c r="AQ45" s="10">
        <v>1.3166387293915707</v>
      </c>
      <c r="AR45" s="10">
        <v>39.46710983526896</v>
      </c>
      <c r="AS45" s="10">
        <v>436.2433228205624</v>
      </c>
      <c r="AT45" s="10">
        <v>22.99370181581195</v>
      </c>
      <c r="AU45" s="10">
        <v>16.044109344447854</v>
      </c>
      <c r="AV45" s="10">
        <v>56.30184970719203</v>
      </c>
      <c r="AW45" s="10">
        <v>3.8263895641739496</v>
      </c>
      <c r="AX45" s="10">
        <v>2.08192637584785</v>
      </c>
      <c r="AY45" s="10">
        <v>56.69509837091445</v>
      </c>
      <c r="AZ45" s="10">
        <v>18.54732159023778</v>
      </c>
      <c r="BA45" s="10">
        <v>97.94728962441522</v>
      </c>
      <c r="BB45" s="10">
        <v>20.513930425307382</v>
      </c>
      <c r="BC45" s="10">
        <v>4.502765493866436</v>
      </c>
      <c r="BD45" s="10">
        <v>28.07382774263369</v>
      </c>
      <c r="BE45" s="10">
        <v>1.465115894079414</v>
      </c>
      <c r="BF45" s="10">
        <v>10.643833501897253</v>
      </c>
      <c r="BG45" s="10">
        <v>17.31053168651294</v>
      </c>
      <c r="BH45" s="10">
        <v>1.7620464307715835</v>
      </c>
      <c r="BI45" s="10">
        <v>0</v>
      </c>
      <c r="BJ45" s="11">
        <f t="shared" si="2"/>
        <v>1161.6877613265237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1">
        <f t="shared" si="3"/>
        <v>1161.6877613265237</v>
      </c>
    </row>
    <row r="46" spans="1:70" ht="12.75">
      <c r="A46" s="18" t="s">
        <v>52</v>
      </c>
      <c r="B46" s="19" t="s">
        <v>180</v>
      </c>
      <c r="C46" s="10">
        <v>31.75898497989368</v>
      </c>
      <c r="D46" s="10">
        <v>0.7069186160608065</v>
      </c>
      <c r="E46" s="10">
        <v>0.2758643162853057</v>
      </c>
      <c r="F46" s="10">
        <v>0.013934089784716348</v>
      </c>
      <c r="G46" s="10">
        <v>0</v>
      </c>
      <c r="H46" s="10">
        <v>0</v>
      </c>
      <c r="I46" s="10">
        <v>0.35315874282889215</v>
      </c>
      <c r="J46" s="10">
        <v>1.624156388067627</v>
      </c>
      <c r="K46" s="10">
        <v>52.24834717019256</v>
      </c>
      <c r="L46" s="10">
        <v>1.4281772017599326</v>
      </c>
      <c r="M46" s="10">
        <v>9.2220462903324</v>
      </c>
      <c r="N46" s="10">
        <v>2.313164210515559</v>
      </c>
      <c r="O46" s="10">
        <v>0.4077425966569439</v>
      </c>
      <c r="P46" s="10">
        <v>5.7940035578104965</v>
      </c>
      <c r="Q46" s="10">
        <v>7.0220932985177695</v>
      </c>
      <c r="R46" s="10">
        <v>10.934866422406248</v>
      </c>
      <c r="S46" s="10">
        <v>6.160158143481394</v>
      </c>
      <c r="T46" s="10">
        <v>55.13778007710703</v>
      </c>
      <c r="U46" s="10">
        <v>10.445240048503027</v>
      </c>
      <c r="V46" s="10">
        <v>11.723928275437933</v>
      </c>
      <c r="W46" s="10">
        <v>31.586269059351636</v>
      </c>
      <c r="X46" s="10">
        <v>20.181172540462875</v>
      </c>
      <c r="Y46" s="10">
        <v>18.65843840123675</v>
      </c>
      <c r="Z46" s="10">
        <v>1.112832862558619</v>
      </c>
      <c r="AA46" s="10">
        <v>8.093337314477097</v>
      </c>
      <c r="AB46" s="10">
        <v>4.834291930554802</v>
      </c>
      <c r="AC46" s="10">
        <v>2.560169492193518</v>
      </c>
      <c r="AD46" s="10">
        <v>32.03266944351932</v>
      </c>
      <c r="AE46" s="10">
        <v>4.6401874056120525</v>
      </c>
      <c r="AF46" s="10">
        <v>6.035519290328063</v>
      </c>
      <c r="AG46" s="10">
        <v>0</v>
      </c>
      <c r="AH46" s="10">
        <v>15.692489576827269</v>
      </c>
      <c r="AI46" s="10">
        <v>1.9593534654076126</v>
      </c>
      <c r="AJ46" s="10">
        <v>105.61181194731012</v>
      </c>
      <c r="AK46" s="10">
        <v>19.29091847158383</v>
      </c>
      <c r="AL46" s="10">
        <v>124.66816991021413</v>
      </c>
      <c r="AM46" s="10">
        <v>47.48937655073541</v>
      </c>
      <c r="AN46" s="10">
        <v>39.69804546361447</v>
      </c>
      <c r="AO46" s="10">
        <v>25.50826491271493</v>
      </c>
      <c r="AP46" s="10">
        <v>6.08413607095591</v>
      </c>
      <c r="AQ46" s="10">
        <v>4.5739655421002725</v>
      </c>
      <c r="AR46" s="10">
        <v>33.19699697397657</v>
      </c>
      <c r="AS46" s="10">
        <v>22.88483451206356</v>
      </c>
      <c r="AT46" s="10">
        <v>446.6977867391578</v>
      </c>
      <c r="AU46" s="10">
        <v>35.63582309011514</v>
      </c>
      <c r="AV46" s="10">
        <v>152.28860112828136</v>
      </c>
      <c r="AW46" s="10">
        <v>86.74680241823052</v>
      </c>
      <c r="AX46" s="10">
        <v>10.173896821030686</v>
      </c>
      <c r="AY46" s="10">
        <v>24.97794768024257</v>
      </c>
      <c r="AZ46" s="10">
        <v>3.5552489646906418</v>
      </c>
      <c r="BA46" s="10">
        <v>177.45505814299358</v>
      </c>
      <c r="BB46" s="10">
        <v>19.37840949449842</v>
      </c>
      <c r="BC46" s="10">
        <v>1.5135153296916237</v>
      </c>
      <c r="BD46" s="10">
        <v>74.7917315792191</v>
      </c>
      <c r="BE46" s="10">
        <v>4.20080658193362</v>
      </c>
      <c r="BF46" s="10">
        <v>2.8587685801800546</v>
      </c>
      <c r="BG46" s="10">
        <v>13.469024402238407</v>
      </c>
      <c r="BH46" s="10">
        <v>8.87512246577965</v>
      </c>
      <c r="BI46" s="10">
        <v>0</v>
      </c>
      <c r="BJ46" s="11">
        <f t="shared" si="2"/>
        <v>1846.5823589817237</v>
      </c>
      <c r="BK46" s="10">
        <v>91.14030327857392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1">
        <f t="shared" si="3"/>
        <v>1937.7226622602975</v>
      </c>
    </row>
    <row r="47" spans="1:70" ht="12.75">
      <c r="A47" s="18" t="s">
        <v>53</v>
      </c>
      <c r="B47" s="19" t="s">
        <v>181</v>
      </c>
      <c r="C47" s="10">
        <v>3.447727860799162</v>
      </c>
      <c r="D47" s="10">
        <v>0.04996538433848239</v>
      </c>
      <c r="E47" s="10">
        <v>0.3835445669961931</v>
      </c>
      <c r="F47" s="10">
        <v>0.0009108426478794867</v>
      </c>
      <c r="G47" s="10">
        <v>0</v>
      </c>
      <c r="H47" s="10">
        <v>0</v>
      </c>
      <c r="I47" s="10">
        <v>0.021479646797422883</v>
      </c>
      <c r="J47" s="10">
        <v>0.2365562085170374</v>
      </c>
      <c r="K47" s="10">
        <v>5.180855617028283</v>
      </c>
      <c r="L47" s="10">
        <v>0.556130472343403</v>
      </c>
      <c r="M47" s="10">
        <v>2.2983645253378255</v>
      </c>
      <c r="N47" s="10">
        <v>0.20776863070796864</v>
      </c>
      <c r="O47" s="10">
        <v>0.035173414346338173</v>
      </c>
      <c r="P47" s="10">
        <v>1.009089708569148</v>
      </c>
      <c r="Q47" s="10">
        <v>0.8114747204406898</v>
      </c>
      <c r="R47" s="10">
        <v>0.3321912260970338</v>
      </c>
      <c r="S47" s="10">
        <v>1.023051434227383</v>
      </c>
      <c r="T47" s="10">
        <v>6.769579714867091</v>
      </c>
      <c r="U47" s="10">
        <v>1.0528350917277574</v>
      </c>
      <c r="V47" s="10">
        <v>1.4591875912027232</v>
      </c>
      <c r="W47" s="10">
        <v>1.6327772450943294</v>
      </c>
      <c r="X47" s="10">
        <v>1.9601645727031944</v>
      </c>
      <c r="Y47" s="10">
        <v>1.9741907424024114</v>
      </c>
      <c r="Z47" s="10">
        <v>0.12857317039080568</v>
      </c>
      <c r="AA47" s="10">
        <v>0.8261283844023086</v>
      </c>
      <c r="AB47" s="10">
        <v>0.3897835778764365</v>
      </c>
      <c r="AC47" s="10">
        <v>0.36601096075150674</v>
      </c>
      <c r="AD47" s="10">
        <v>0.25555502831077714</v>
      </c>
      <c r="AE47" s="10">
        <v>0.44859801258701965</v>
      </c>
      <c r="AF47" s="10">
        <v>0.45635073816618155</v>
      </c>
      <c r="AG47" s="10">
        <v>0</v>
      </c>
      <c r="AH47" s="10">
        <v>5.350836215544625</v>
      </c>
      <c r="AI47" s="10">
        <v>0.2506291721738596</v>
      </c>
      <c r="AJ47" s="10">
        <v>16.010852805576242</v>
      </c>
      <c r="AK47" s="10">
        <v>6.845660460501799</v>
      </c>
      <c r="AL47" s="10">
        <v>8.134098057523833</v>
      </c>
      <c r="AM47" s="10">
        <v>1.797250304160198</v>
      </c>
      <c r="AN47" s="10">
        <v>1.0127984465046946</v>
      </c>
      <c r="AO47" s="10">
        <v>5.390621717632484</v>
      </c>
      <c r="AP47" s="10">
        <v>0.684322235418994</v>
      </c>
      <c r="AQ47" s="10">
        <v>0.6947316692255878</v>
      </c>
      <c r="AR47" s="10">
        <v>6.877685093928682</v>
      </c>
      <c r="AS47" s="10">
        <v>1.7763562186801323</v>
      </c>
      <c r="AT47" s="10">
        <v>2.139461647005141</v>
      </c>
      <c r="AU47" s="10">
        <v>6.285730664385343</v>
      </c>
      <c r="AV47" s="10">
        <v>1.9749557729376448</v>
      </c>
      <c r="AW47" s="10">
        <v>29.326823001386806</v>
      </c>
      <c r="AX47" s="10">
        <v>17.35139908179204</v>
      </c>
      <c r="AY47" s="10">
        <v>1.8189671811858834</v>
      </c>
      <c r="AZ47" s="10">
        <v>0.29328438385495764</v>
      </c>
      <c r="BA47" s="10">
        <v>16.00714279731069</v>
      </c>
      <c r="BB47" s="10">
        <v>2.4034012936032427</v>
      </c>
      <c r="BC47" s="10">
        <v>1.2771342837805848</v>
      </c>
      <c r="BD47" s="10">
        <v>11.995415075903571</v>
      </c>
      <c r="BE47" s="10">
        <v>1.1494222296465924</v>
      </c>
      <c r="BF47" s="10">
        <v>0.45445925106511353</v>
      </c>
      <c r="BG47" s="10">
        <v>2.9749733190990924</v>
      </c>
      <c r="BH47" s="10">
        <v>1.3132464617208595</v>
      </c>
      <c r="BI47" s="10">
        <v>0</v>
      </c>
      <c r="BJ47" s="11">
        <f t="shared" si="2"/>
        <v>184.90567793122548</v>
      </c>
      <c r="BK47" s="10">
        <v>225.07846266335693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1">
        <f t="shared" si="3"/>
        <v>409.9841405945824</v>
      </c>
    </row>
    <row r="48" spans="1:70" ht="12.75">
      <c r="A48" s="18" t="s">
        <v>54</v>
      </c>
      <c r="B48" s="19" t="s">
        <v>182</v>
      </c>
      <c r="C48" s="10">
        <v>0.8297358805084805</v>
      </c>
      <c r="D48" s="10">
        <v>0.1829435349254417</v>
      </c>
      <c r="E48" s="10">
        <v>0.07182373811934346</v>
      </c>
      <c r="F48" s="10">
        <v>0.004621990628238469</v>
      </c>
      <c r="G48" s="10">
        <v>0</v>
      </c>
      <c r="H48" s="10">
        <v>0</v>
      </c>
      <c r="I48" s="10">
        <v>0.06372405340958277</v>
      </c>
      <c r="J48" s="10">
        <v>0.4402507418996631</v>
      </c>
      <c r="K48" s="10">
        <v>10.781792809744623</v>
      </c>
      <c r="L48" s="10">
        <v>0.39474298773804184</v>
      </c>
      <c r="M48" s="10">
        <v>2.479844176157148</v>
      </c>
      <c r="N48" s="10">
        <v>0.6467919905139579</v>
      </c>
      <c r="O48" s="10">
        <v>0.11142167393957465</v>
      </c>
      <c r="P48" s="10">
        <v>1.5726147907506371</v>
      </c>
      <c r="Q48" s="10">
        <v>1.9041756181335787</v>
      </c>
      <c r="R48" s="10">
        <v>2.896194091182677</v>
      </c>
      <c r="S48" s="10">
        <v>0.6145908193861493</v>
      </c>
      <c r="T48" s="10">
        <v>10.786169702216903</v>
      </c>
      <c r="U48" s="10">
        <v>3.174530434101951</v>
      </c>
      <c r="V48" s="10">
        <v>3.1738017026196923</v>
      </c>
      <c r="W48" s="10">
        <v>6.062097512248524</v>
      </c>
      <c r="X48" s="10">
        <v>4.009126899061885</v>
      </c>
      <c r="Y48" s="10">
        <v>5.032740533229859</v>
      </c>
      <c r="Z48" s="10">
        <v>0.2780992613754539</v>
      </c>
      <c r="AA48" s="10">
        <v>2.1810281677915033</v>
      </c>
      <c r="AB48" s="10">
        <v>1.3079850324006346</v>
      </c>
      <c r="AC48" s="10">
        <v>0.6344674937833481</v>
      </c>
      <c r="AD48" s="10">
        <v>6.138933068582411</v>
      </c>
      <c r="AE48" s="10">
        <v>1.2476463372069615</v>
      </c>
      <c r="AF48" s="10">
        <v>1.6661155687368043</v>
      </c>
      <c r="AG48" s="10">
        <v>0</v>
      </c>
      <c r="AH48" s="10">
        <v>4.111333186210852</v>
      </c>
      <c r="AI48" s="10">
        <v>0.5167488853578855</v>
      </c>
      <c r="AJ48" s="10">
        <v>27.323247599485388</v>
      </c>
      <c r="AK48" s="10">
        <v>5.084455323025545</v>
      </c>
      <c r="AL48" s="10">
        <v>25.57770758652976</v>
      </c>
      <c r="AM48" s="10">
        <v>9.453378246243892</v>
      </c>
      <c r="AN48" s="10">
        <v>10.702338481883565</v>
      </c>
      <c r="AO48" s="10">
        <v>6.39368495030549</v>
      </c>
      <c r="AP48" s="10">
        <v>1.5920263762315594</v>
      </c>
      <c r="AQ48" s="10">
        <v>1.2183178492999016</v>
      </c>
      <c r="AR48" s="10">
        <v>8.44276585674974</v>
      </c>
      <c r="AS48" s="10">
        <v>4.340962668124225</v>
      </c>
      <c r="AT48" s="10">
        <v>195.82061437474025</v>
      </c>
      <c r="AU48" s="10">
        <v>4.788926025058916</v>
      </c>
      <c r="AV48" s="10">
        <v>339.9433058906447</v>
      </c>
      <c r="AW48" s="10">
        <v>1.053102779266314</v>
      </c>
      <c r="AX48" s="10">
        <v>15.755625069142726</v>
      </c>
      <c r="AY48" s="10">
        <v>11.314821325267543</v>
      </c>
      <c r="AZ48" s="10">
        <v>0.9304397459232172</v>
      </c>
      <c r="BA48" s="10">
        <v>73.60335410257503</v>
      </c>
      <c r="BB48" s="10">
        <v>0</v>
      </c>
      <c r="BC48" s="10">
        <v>0.3494287192699397</v>
      </c>
      <c r="BD48" s="10">
        <v>20.007521865900273</v>
      </c>
      <c r="BE48" s="10">
        <v>1.0847125035711527</v>
      </c>
      <c r="BF48" s="10">
        <v>0.6521222224853115</v>
      </c>
      <c r="BG48" s="10">
        <v>3.487705738918089</v>
      </c>
      <c r="BH48" s="10">
        <v>2.390065850634031</v>
      </c>
      <c r="BI48" s="10">
        <v>0</v>
      </c>
      <c r="BJ48" s="11">
        <f t="shared" si="2"/>
        <v>844.6267238332383</v>
      </c>
      <c r="BK48" s="10">
        <v>212.23582325056427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1">
        <f t="shared" si="3"/>
        <v>1056.8625470838026</v>
      </c>
    </row>
    <row r="49" spans="1:70" ht="12.75">
      <c r="A49" s="18" t="s">
        <v>55</v>
      </c>
      <c r="B49" s="19" t="s">
        <v>183</v>
      </c>
      <c r="C49" s="10">
        <v>0</v>
      </c>
      <c r="D49" s="10">
        <v>0</v>
      </c>
      <c r="E49" s="10">
        <v>0</v>
      </c>
      <c r="F49" s="10">
        <v>0.0006721564420242953</v>
      </c>
      <c r="G49" s="10">
        <v>0</v>
      </c>
      <c r="H49" s="10">
        <v>0</v>
      </c>
      <c r="I49" s="10">
        <v>0.00042919412621425566</v>
      </c>
      <c r="J49" s="10">
        <v>0.001583760376037968</v>
      </c>
      <c r="K49" s="10">
        <v>0.23923025952003343</v>
      </c>
      <c r="L49" s="10">
        <v>0.008475494575609381</v>
      </c>
      <c r="M49" s="10">
        <v>0.04979102427833004</v>
      </c>
      <c r="N49" s="10">
        <v>0.021553196191261864</v>
      </c>
      <c r="O49" s="10">
        <v>0.0004831861287516367</v>
      </c>
      <c r="P49" s="10">
        <v>0.01467269596798349</v>
      </c>
      <c r="Q49" s="10">
        <v>0.03224659994262889</v>
      </c>
      <c r="R49" s="10">
        <v>0.053890415610324094</v>
      </c>
      <c r="S49" s="10">
        <v>0.05217495064898354</v>
      </c>
      <c r="T49" s="10">
        <v>0.1664719569853347</v>
      </c>
      <c r="U49" s="10">
        <v>0.0555565178831529</v>
      </c>
      <c r="V49" s="10">
        <v>0.0563646673057016</v>
      </c>
      <c r="W49" s="10">
        <v>0.047064038753245885</v>
      </c>
      <c r="X49" s="10">
        <v>0.07202740235911406</v>
      </c>
      <c r="Y49" s="10">
        <v>0.02423009923848309</v>
      </c>
      <c r="Z49" s="10">
        <v>0.0013520053693205636</v>
      </c>
      <c r="AA49" s="10">
        <v>0.059670469750973565</v>
      </c>
      <c r="AB49" s="10">
        <v>0.03931451998666407</v>
      </c>
      <c r="AC49" s="10">
        <v>0.094292996677048</v>
      </c>
      <c r="AD49" s="10">
        <v>0.05097061019845319</v>
      </c>
      <c r="AE49" s="10">
        <v>0.037064570091622076</v>
      </c>
      <c r="AF49" s="10">
        <v>0.03252798935193555</v>
      </c>
      <c r="AG49" s="10">
        <v>0</v>
      </c>
      <c r="AH49" s="10">
        <v>0.09656130120416848</v>
      </c>
      <c r="AI49" s="10">
        <v>0</v>
      </c>
      <c r="AJ49" s="10">
        <v>0.5758124658330763</v>
      </c>
      <c r="AK49" s="10">
        <v>0.04558153907438829</v>
      </c>
      <c r="AL49" s="10">
        <v>2.3380511184852653</v>
      </c>
      <c r="AM49" s="10">
        <v>3.357359404855056</v>
      </c>
      <c r="AN49" s="10">
        <v>1.2177688110249751</v>
      </c>
      <c r="AO49" s="10">
        <v>0.347761611567402</v>
      </c>
      <c r="AP49" s="10">
        <v>0.0021199768922876296</v>
      </c>
      <c r="AQ49" s="10">
        <v>0.02501666031655255</v>
      </c>
      <c r="AR49" s="10">
        <v>1.533815767547493</v>
      </c>
      <c r="AS49" s="10">
        <v>0.5925452408190733</v>
      </c>
      <c r="AT49" s="10">
        <v>0.3987445802443533</v>
      </c>
      <c r="AU49" s="10">
        <v>0.372475085543652</v>
      </c>
      <c r="AV49" s="10">
        <v>1.1527465987108763</v>
      </c>
      <c r="AW49" s="10">
        <v>0.9968089435055045</v>
      </c>
      <c r="AX49" s="10">
        <v>0.1355466346286452</v>
      </c>
      <c r="AY49" s="10">
        <v>0.2399327690148216</v>
      </c>
      <c r="AZ49" s="10">
        <v>0.3225355102007885</v>
      </c>
      <c r="BA49" s="10">
        <v>1.7477252041057767</v>
      </c>
      <c r="BB49" s="10">
        <v>1.4535705961749703</v>
      </c>
      <c r="BC49" s="10">
        <v>1.437196002795899</v>
      </c>
      <c r="BD49" s="10">
        <v>0.721886701056299</v>
      </c>
      <c r="BE49" s="10">
        <v>0.009000172620273382</v>
      </c>
      <c r="BF49" s="10">
        <v>0.23322463347732034</v>
      </c>
      <c r="BG49" s="10">
        <v>0.3600800097742122</v>
      </c>
      <c r="BH49" s="10">
        <v>0.07833104988455052</v>
      </c>
      <c r="BI49" s="10">
        <v>0</v>
      </c>
      <c r="BJ49" s="11">
        <f t="shared" si="2"/>
        <v>21.00430916711691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1">
        <f t="shared" si="3"/>
        <v>21.00430916711691</v>
      </c>
    </row>
    <row r="50" spans="1:70" ht="12.75">
      <c r="A50" s="18" t="s">
        <v>56</v>
      </c>
      <c r="B50" s="19" t="s">
        <v>184</v>
      </c>
      <c r="C50" s="10">
        <v>0.4844731140484096</v>
      </c>
      <c r="D50" s="10">
        <v>0</v>
      </c>
      <c r="E50" s="10">
        <v>0.0016328114293030244</v>
      </c>
      <c r="F50" s="10">
        <v>0.0052642791448160985</v>
      </c>
      <c r="G50" s="10">
        <v>0</v>
      </c>
      <c r="H50" s="10">
        <v>0</v>
      </c>
      <c r="I50" s="10">
        <v>0.0843047491028298</v>
      </c>
      <c r="J50" s="10">
        <v>1.9709114007400932</v>
      </c>
      <c r="K50" s="10">
        <v>23.108944117322366</v>
      </c>
      <c r="L50" s="10">
        <v>0.8579890579522208</v>
      </c>
      <c r="M50" s="10">
        <v>2.300279782838971</v>
      </c>
      <c r="N50" s="10">
        <v>0.8682897414145924</v>
      </c>
      <c r="O50" s="10">
        <v>0.16009622995445688</v>
      </c>
      <c r="P50" s="10">
        <v>0.8315346733575628</v>
      </c>
      <c r="Q50" s="10">
        <v>3.401840116637482</v>
      </c>
      <c r="R50" s="10">
        <v>12.91939612193171</v>
      </c>
      <c r="S50" s="10">
        <v>0.5089306541483714</v>
      </c>
      <c r="T50" s="10">
        <v>12.671833404438452</v>
      </c>
      <c r="U50" s="10">
        <v>4.998344004471855</v>
      </c>
      <c r="V50" s="10">
        <v>4.485246460161045</v>
      </c>
      <c r="W50" s="10">
        <v>4.877454135613357</v>
      </c>
      <c r="X50" s="10">
        <v>9.419238570711927</v>
      </c>
      <c r="Y50" s="10">
        <v>7.751953671077936</v>
      </c>
      <c r="Z50" s="10">
        <v>0.12542184824428684</v>
      </c>
      <c r="AA50" s="10">
        <v>7.848751690284427</v>
      </c>
      <c r="AB50" s="10">
        <v>2.8568834509440193</v>
      </c>
      <c r="AC50" s="10">
        <v>2.1217413532498703</v>
      </c>
      <c r="AD50" s="10">
        <v>2.660724263701195</v>
      </c>
      <c r="AE50" s="10">
        <v>1.015443646215529</v>
      </c>
      <c r="AF50" s="10">
        <v>0.9529081874492547</v>
      </c>
      <c r="AG50" s="10">
        <v>0</v>
      </c>
      <c r="AH50" s="10">
        <v>3.1546376386528685</v>
      </c>
      <c r="AI50" s="10">
        <v>0.030392230942412352</v>
      </c>
      <c r="AJ50" s="10">
        <v>25.866298440768574</v>
      </c>
      <c r="AK50" s="10">
        <v>33.97152098741727</v>
      </c>
      <c r="AL50" s="10">
        <v>89.00738187226835</v>
      </c>
      <c r="AM50" s="10">
        <v>10.840502247033303</v>
      </c>
      <c r="AN50" s="10">
        <v>5.233575185429648</v>
      </c>
      <c r="AO50" s="10">
        <v>82.4889826254451</v>
      </c>
      <c r="AP50" s="10">
        <v>51.55392367900471</v>
      </c>
      <c r="AQ50" s="10">
        <v>40.73211572139393</v>
      </c>
      <c r="AR50" s="10">
        <v>72.00566081627154</v>
      </c>
      <c r="AS50" s="10">
        <v>14.54059886456081</v>
      </c>
      <c r="AT50" s="10">
        <v>29.693120544298118</v>
      </c>
      <c r="AU50" s="10">
        <v>6.621705903309324</v>
      </c>
      <c r="AV50" s="10">
        <v>12.042133181906559</v>
      </c>
      <c r="AW50" s="10">
        <v>8.546676476683267</v>
      </c>
      <c r="AX50" s="10">
        <v>26.645608561674262</v>
      </c>
      <c r="AY50" s="10">
        <v>41.83043176497364</v>
      </c>
      <c r="AZ50" s="10">
        <v>4.636964331704456</v>
      </c>
      <c r="BA50" s="10">
        <v>93.04638920306496</v>
      </c>
      <c r="BB50" s="10">
        <v>1.030133256521039</v>
      </c>
      <c r="BC50" s="10">
        <v>0.7393407196551198</v>
      </c>
      <c r="BD50" s="10">
        <v>5.710976841265668</v>
      </c>
      <c r="BE50" s="10">
        <v>4.87876312748909</v>
      </c>
      <c r="BF50" s="10">
        <v>1.619093406118625</v>
      </c>
      <c r="BG50" s="10">
        <v>8.47263281707789</v>
      </c>
      <c r="BH50" s="10">
        <v>3.6850703843136756</v>
      </c>
      <c r="BI50" s="10">
        <v>0</v>
      </c>
      <c r="BJ50" s="11">
        <f t="shared" si="2"/>
        <v>787.9144623658307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1">
        <f t="shared" si="3"/>
        <v>787.9144623658307</v>
      </c>
    </row>
    <row r="51" spans="1:70" ht="12.75">
      <c r="A51" s="18" t="s">
        <v>57</v>
      </c>
      <c r="B51" s="19" t="s">
        <v>185</v>
      </c>
      <c r="C51" s="10">
        <v>0</v>
      </c>
      <c r="D51" s="10">
        <v>0</v>
      </c>
      <c r="E51" s="10">
        <v>0</v>
      </c>
      <c r="F51" s="10">
        <v>0.015992116899987436</v>
      </c>
      <c r="G51" s="10">
        <v>0</v>
      </c>
      <c r="H51" s="10">
        <v>0</v>
      </c>
      <c r="I51" s="10">
        <v>0.20947311747664837</v>
      </c>
      <c r="J51" s="10">
        <v>0.8444380181178555</v>
      </c>
      <c r="K51" s="10">
        <v>6.116827161313578</v>
      </c>
      <c r="L51" s="10">
        <v>0.1345218617967332</v>
      </c>
      <c r="M51" s="10">
        <v>0.611120959515897</v>
      </c>
      <c r="N51" s="10">
        <v>0.4095835130221068</v>
      </c>
      <c r="O51" s="10">
        <v>0.03276847001545524</v>
      </c>
      <c r="P51" s="10">
        <v>1.1130219299837405</v>
      </c>
      <c r="Q51" s="10">
        <v>0.6849235643058362</v>
      </c>
      <c r="R51" s="10">
        <v>15.248171129084568</v>
      </c>
      <c r="S51" s="10">
        <v>2.7441185926522755</v>
      </c>
      <c r="T51" s="10">
        <v>19.33022467819048</v>
      </c>
      <c r="U51" s="10">
        <v>3.6782036337488666</v>
      </c>
      <c r="V51" s="10">
        <v>4.103040245462264</v>
      </c>
      <c r="W51" s="10">
        <v>12.66392213519433</v>
      </c>
      <c r="X51" s="10">
        <v>6.8427938833543305</v>
      </c>
      <c r="Y51" s="10">
        <v>5.774433260054886</v>
      </c>
      <c r="Z51" s="10">
        <v>0.17218706822134747</v>
      </c>
      <c r="AA51" s="10">
        <v>3.0457975681533123</v>
      </c>
      <c r="AB51" s="10">
        <v>14.431733067353221</v>
      </c>
      <c r="AC51" s="10">
        <v>0.2380917457709681</v>
      </c>
      <c r="AD51" s="10">
        <v>5.986475579130575</v>
      </c>
      <c r="AE51" s="10">
        <v>4.2817647508912815</v>
      </c>
      <c r="AF51" s="10">
        <v>0.2028557701173452</v>
      </c>
      <c r="AG51" s="10">
        <v>0</v>
      </c>
      <c r="AH51" s="10">
        <v>5.46335611940481</v>
      </c>
      <c r="AI51" s="10">
        <v>1.1443887272060667</v>
      </c>
      <c r="AJ51" s="10">
        <v>24.97532113779355</v>
      </c>
      <c r="AK51" s="10">
        <v>7.829354894826082</v>
      </c>
      <c r="AL51" s="10">
        <v>288.06479954272424</v>
      </c>
      <c r="AM51" s="10">
        <v>15.954588842337923</v>
      </c>
      <c r="AN51" s="10">
        <v>5.504505847277867</v>
      </c>
      <c r="AO51" s="10">
        <v>8.921029316778457</v>
      </c>
      <c r="AP51" s="10">
        <v>7.279110984007731</v>
      </c>
      <c r="AQ51" s="10">
        <v>3.459295234598056</v>
      </c>
      <c r="AR51" s="10">
        <v>46.271426451835566</v>
      </c>
      <c r="AS51" s="10">
        <v>36.55929023033034</v>
      </c>
      <c r="AT51" s="10">
        <v>103.24114789460482</v>
      </c>
      <c r="AU51" s="10">
        <v>30.6549347741019</v>
      </c>
      <c r="AV51" s="10">
        <v>45.323939610147264</v>
      </c>
      <c r="AW51" s="10">
        <v>8.322437846793324</v>
      </c>
      <c r="AX51" s="10">
        <v>12.364662817019033</v>
      </c>
      <c r="AY51" s="10">
        <v>257.06832793356165</v>
      </c>
      <c r="AZ51" s="10">
        <v>17.973441943417654</v>
      </c>
      <c r="BA51" s="10">
        <v>67.27504152709095</v>
      </c>
      <c r="BB51" s="10">
        <v>80.73498521004683</v>
      </c>
      <c r="BC51" s="10">
        <v>5.2734293923609235</v>
      </c>
      <c r="BD51" s="10">
        <v>32.303111519710086</v>
      </c>
      <c r="BE51" s="10">
        <v>4.082956899633353</v>
      </c>
      <c r="BF51" s="10">
        <v>9.056188594167473</v>
      </c>
      <c r="BG51" s="10">
        <v>9.733219558459162</v>
      </c>
      <c r="BH51" s="10">
        <v>0.4440798297534602</v>
      </c>
      <c r="BI51" s="10">
        <v>0</v>
      </c>
      <c r="BJ51" s="11">
        <f t="shared" si="2"/>
        <v>1244.1948564998165</v>
      </c>
      <c r="BK51" s="10">
        <v>7.212030158947257</v>
      </c>
      <c r="BL51" s="10">
        <v>0</v>
      </c>
      <c r="BM51" s="10">
        <v>0</v>
      </c>
      <c r="BN51" s="10">
        <v>541.5057710113703</v>
      </c>
      <c r="BO51" s="10">
        <v>0</v>
      </c>
      <c r="BP51" s="10">
        <v>44.74146545580351</v>
      </c>
      <c r="BQ51" s="10">
        <v>5.90443683684304</v>
      </c>
      <c r="BR51" s="11">
        <f t="shared" si="3"/>
        <v>1843.5585599627807</v>
      </c>
    </row>
    <row r="52" spans="1:70" ht="12.75">
      <c r="A52" s="18" t="s">
        <v>58</v>
      </c>
      <c r="B52" s="19" t="s">
        <v>104</v>
      </c>
      <c r="C52" s="10">
        <v>0</v>
      </c>
      <c r="D52" s="10">
        <v>0</v>
      </c>
      <c r="E52" s="10">
        <v>0</v>
      </c>
      <c r="F52" s="10">
        <v>0.002158601260865656</v>
      </c>
      <c r="G52" s="10">
        <v>0</v>
      </c>
      <c r="H52" s="10">
        <v>0</v>
      </c>
      <c r="I52" s="10">
        <v>0.4855028487929766</v>
      </c>
      <c r="J52" s="10">
        <v>0.7752289051345057</v>
      </c>
      <c r="K52" s="10">
        <v>8.764776536659845</v>
      </c>
      <c r="L52" s="10">
        <v>0.12798915657071788</v>
      </c>
      <c r="M52" s="10">
        <v>1.8844186467763526</v>
      </c>
      <c r="N52" s="10">
        <v>0</v>
      </c>
      <c r="O52" s="10">
        <v>0.3229377470325693</v>
      </c>
      <c r="P52" s="10">
        <v>0.1509772307359258</v>
      </c>
      <c r="Q52" s="10">
        <v>0.10761482476821228</v>
      </c>
      <c r="R52" s="10">
        <v>0.39494901345729505</v>
      </c>
      <c r="S52" s="10">
        <v>25.886668565638622</v>
      </c>
      <c r="T52" s="10">
        <v>617.033861759498</v>
      </c>
      <c r="U52" s="10">
        <v>9.587445701857588</v>
      </c>
      <c r="V52" s="10">
        <v>4.2730425868746735</v>
      </c>
      <c r="W52" s="10">
        <v>49.3078249267471</v>
      </c>
      <c r="X52" s="10">
        <v>7.847297036590583</v>
      </c>
      <c r="Y52" s="10">
        <v>9.6969218693715</v>
      </c>
      <c r="Z52" s="10">
        <v>16.519520656362452</v>
      </c>
      <c r="AA52" s="10">
        <v>19.218269690266236</v>
      </c>
      <c r="AB52" s="10">
        <v>1.5722130910627612</v>
      </c>
      <c r="AC52" s="10">
        <v>8.658230647250463</v>
      </c>
      <c r="AD52" s="10">
        <v>16.358856406592587</v>
      </c>
      <c r="AE52" s="10">
        <v>8.63776666258774</v>
      </c>
      <c r="AF52" s="10">
        <v>9.023922225282479E-08</v>
      </c>
      <c r="AG52" s="10">
        <v>0</v>
      </c>
      <c r="AH52" s="10">
        <v>5.469412965721817</v>
      </c>
      <c r="AI52" s="10">
        <v>0</v>
      </c>
      <c r="AJ52" s="10">
        <v>6.6164237937786154</v>
      </c>
      <c r="AK52" s="10">
        <v>4.366751012319863</v>
      </c>
      <c r="AL52" s="10">
        <v>40.993073038468935</v>
      </c>
      <c r="AM52" s="10">
        <v>0</v>
      </c>
      <c r="AN52" s="10">
        <v>1.1875324990618479</v>
      </c>
      <c r="AO52" s="10">
        <v>0</v>
      </c>
      <c r="AP52" s="10">
        <v>0</v>
      </c>
      <c r="AQ52" s="10">
        <v>0</v>
      </c>
      <c r="AR52" s="10">
        <v>0</v>
      </c>
      <c r="AS52" s="10">
        <v>2.8361094389864445</v>
      </c>
      <c r="AT52" s="10">
        <v>0.0005189990382830115</v>
      </c>
      <c r="AU52" s="10">
        <v>0</v>
      </c>
      <c r="AV52" s="10">
        <v>0</v>
      </c>
      <c r="AW52" s="10">
        <v>0</v>
      </c>
      <c r="AX52" s="10">
        <v>1.082617438852798</v>
      </c>
      <c r="AY52" s="10">
        <v>15.120664872217882</v>
      </c>
      <c r="AZ52" s="10">
        <v>102.88016391876837</v>
      </c>
      <c r="BA52" s="10">
        <v>107.66025215924824</v>
      </c>
      <c r="BB52" s="10">
        <v>37.20916629695812</v>
      </c>
      <c r="BC52" s="10">
        <v>2.582967596601316</v>
      </c>
      <c r="BD52" s="10">
        <v>5.653823602278413</v>
      </c>
      <c r="BE52" s="10">
        <v>0.9796459079888031</v>
      </c>
      <c r="BF52" s="10">
        <v>24.981647800892688</v>
      </c>
      <c r="BG52" s="10">
        <v>0.32132952950113053</v>
      </c>
      <c r="BH52" s="10">
        <v>0.02966637502757828</v>
      </c>
      <c r="BI52" s="10">
        <v>0</v>
      </c>
      <c r="BJ52" s="11">
        <f t="shared" si="2"/>
        <v>1167.5862404478398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1">
        <f t="shared" si="3"/>
        <v>1167.5862404478398</v>
      </c>
    </row>
    <row r="53" spans="1:70" ht="12.75">
      <c r="A53" s="18" t="s">
        <v>59</v>
      </c>
      <c r="B53" s="19" t="s">
        <v>60</v>
      </c>
      <c r="C53" s="10">
        <v>1.113269128683929</v>
      </c>
      <c r="D53" s="10">
        <v>0</v>
      </c>
      <c r="E53" s="10">
        <v>0.07272687330191405</v>
      </c>
      <c r="F53" s="10">
        <v>0.06319317948319068</v>
      </c>
      <c r="G53" s="10">
        <v>0</v>
      </c>
      <c r="H53" s="10">
        <v>0</v>
      </c>
      <c r="I53" s="10">
        <v>0.525490451315161</v>
      </c>
      <c r="J53" s="10">
        <v>10.661267699523554</v>
      </c>
      <c r="K53" s="10">
        <v>174.0062316120625</v>
      </c>
      <c r="L53" s="10">
        <v>8.310673330389362</v>
      </c>
      <c r="M53" s="10">
        <v>13.474067654949812</v>
      </c>
      <c r="N53" s="10">
        <v>28.828263821936417</v>
      </c>
      <c r="O53" s="10">
        <v>1.0559082008926568</v>
      </c>
      <c r="P53" s="10">
        <v>12.066350646557375</v>
      </c>
      <c r="Q53" s="10">
        <v>17.804884413178836</v>
      </c>
      <c r="R53" s="10">
        <v>66.46837761183573</v>
      </c>
      <c r="S53" s="10">
        <v>33.38153437257042</v>
      </c>
      <c r="T53" s="10">
        <v>199.52635999595952</v>
      </c>
      <c r="U53" s="10">
        <v>57.488480962794895</v>
      </c>
      <c r="V53" s="10">
        <v>35.015218776907986</v>
      </c>
      <c r="W53" s="10">
        <v>34.930819213519534</v>
      </c>
      <c r="X53" s="10">
        <v>63.93356633386033</v>
      </c>
      <c r="Y53" s="10">
        <v>53.238467800589696</v>
      </c>
      <c r="Z53" s="10">
        <v>12.34631544597822</v>
      </c>
      <c r="AA53" s="10">
        <v>84.05398660334578</v>
      </c>
      <c r="AB53" s="10">
        <v>8.448087068784355</v>
      </c>
      <c r="AC53" s="10">
        <v>7.013706936721036</v>
      </c>
      <c r="AD53" s="10">
        <v>46.0879243601167</v>
      </c>
      <c r="AE53" s="10">
        <v>10.11647062747361</v>
      </c>
      <c r="AF53" s="10">
        <v>18.986773006727464</v>
      </c>
      <c r="AG53" s="10">
        <v>0</v>
      </c>
      <c r="AH53" s="10">
        <v>132.72634548644757</v>
      </c>
      <c r="AI53" s="10">
        <v>2.8793506373440687</v>
      </c>
      <c r="AJ53" s="10">
        <v>285.90255793151823</v>
      </c>
      <c r="AK53" s="10">
        <v>85.50675856014875</v>
      </c>
      <c r="AL53" s="10">
        <v>910.4054073699449</v>
      </c>
      <c r="AM53" s="10">
        <v>253.92511665938645</v>
      </c>
      <c r="AN53" s="10">
        <v>133.44137587696596</v>
      </c>
      <c r="AO53" s="10">
        <v>40.09187504810962</v>
      </c>
      <c r="AP53" s="10">
        <v>4.254021997404362</v>
      </c>
      <c r="AQ53" s="10">
        <v>6.150980753264328</v>
      </c>
      <c r="AR53" s="10">
        <v>129.8526105541281</v>
      </c>
      <c r="AS53" s="10">
        <v>108.63138772728736</v>
      </c>
      <c r="AT53" s="10">
        <v>110.92467861496198</v>
      </c>
      <c r="AU53" s="10">
        <v>82.72348177006452</v>
      </c>
      <c r="AV53" s="10">
        <v>142.7319009573626</v>
      </c>
      <c r="AW53" s="10">
        <v>160.7450299915316</v>
      </c>
      <c r="AX53" s="10">
        <v>97.12365006614846</v>
      </c>
      <c r="AY53" s="10">
        <v>341.3363155920782</v>
      </c>
      <c r="AZ53" s="10">
        <v>29.29741064382264</v>
      </c>
      <c r="BA53" s="10">
        <v>3704.0845282622986</v>
      </c>
      <c r="BB53" s="10">
        <v>64.0143210783402</v>
      </c>
      <c r="BC53" s="10">
        <v>12.744771307269122</v>
      </c>
      <c r="BD53" s="10">
        <v>50.06644252800708</v>
      </c>
      <c r="BE53" s="10">
        <v>46.25218080932989</v>
      </c>
      <c r="BF53" s="10">
        <v>57.526380716002116</v>
      </c>
      <c r="BG53" s="10">
        <v>83.42780783579653</v>
      </c>
      <c r="BH53" s="10">
        <v>8.85452473020956</v>
      </c>
      <c r="BI53" s="10">
        <v>0</v>
      </c>
      <c r="BJ53" s="11">
        <f t="shared" si="2"/>
        <v>8084.639629634633</v>
      </c>
      <c r="BK53" s="10">
        <v>58.566802714642705</v>
      </c>
      <c r="BL53" s="10">
        <v>0</v>
      </c>
      <c r="BM53" s="10">
        <v>0</v>
      </c>
      <c r="BN53" s="10">
        <v>372.9576134764347</v>
      </c>
      <c r="BO53" s="10">
        <v>0</v>
      </c>
      <c r="BP53" s="10">
        <v>0</v>
      </c>
      <c r="BQ53" s="10">
        <v>0</v>
      </c>
      <c r="BR53" s="11">
        <f t="shared" si="3"/>
        <v>8516.16404582571</v>
      </c>
    </row>
    <row r="54" spans="1:70" ht="12.75">
      <c r="A54" s="18" t="s">
        <v>61</v>
      </c>
      <c r="B54" s="19" t="s">
        <v>186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1">
        <f t="shared" si="2"/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1">
        <f t="shared" si="3"/>
        <v>0</v>
      </c>
    </row>
    <row r="55" spans="1:70" ht="12.75">
      <c r="A55" s="18" t="s">
        <v>62</v>
      </c>
      <c r="B55" s="19" t="s">
        <v>63</v>
      </c>
      <c r="C55" s="10">
        <v>0</v>
      </c>
      <c r="D55" s="10">
        <v>0</v>
      </c>
      <c r="E55" s="10">
        <v>0</v>
      </c>
      <c r="F55" s="10">
        <v>0.00010074109069448804</v>
      </c>
      <c r="G55" s="10">
        <v>0</v>
      </c>
      <c r="H55" s="10">
        <v>0</v>
      </c>
      <c r="I55" s="10">
        <v>0.0052637863116274195</v>
      </c>
      <c r="J55" s="10">
        <v>0.04466530970994334</v>
      </c>
      <c r="K55" s="10">
        <v>0.41939472806404565</v>
      </c>
      <c r="L55" s="10">
        <v>0.012207852728784854</v>
      </c>
      <c r="M55" s="10">
        <v>0.0226819033192674</v>
      </c>
      <c r="N55" s="10">
        <v>0.031448313310717596</v>
      </c>
      <c r="O55" s="10">
        <v>0.011136213141164307</v>
      </c>
      <c r="P55" s="10">
        <v>0.0005844789705761222</v>
      </c>
      <c r="Q55" s="10">
        <v>0.03305392619263521</v>
      </c>
      <c r="R55" s="10">
        <v>0.10155648035735593</v>
      </c>
      <c r="S55" s="10">
        <v>0.059057338012845455</v>
      </c>
      <c r="T55" s="10">
        <v>0.2766351958326798</v>
      </c>
      <c r="U55" s="10">
        <v>0.08674503029510339</v>
      </c>
      <c r="V55" s="10">
        <v>0.07478611097275406</v>
      </c>
      <c r="W55" s="10">
        <v>0.3677810904848822</v>
      </c>
      <c r="X55" s="10">
        <v>0.2573954014002259</v>
      </c>
      <c r="Y55" s="10">
        <v>0.20806427172182523</v>
      </c>
      <c r="Z55" s="10">
        <v>0.0038372748513340583</v>
      </c>
      <c r="AA55" s="10">
        <v>0.14880404253912216</v>
      </c>
      <c r="AB55" s="10">
        <v>0.1428606533549322</v>
      </c>
      <c r="AC55" s="10">
        <v>0.020224400899822973</v>
      </c>
      <c r="AD55" s="10">
        <v>0.12803010227400624</v>
      </c>
      <c r="AE55" s="10">
        <v>0.04602379928684192</v>
      </c>
      <c r="AF55" s="10">
        <v>0.05039735022776067</v>
      </c>
      <c r="AG55" s="10">
        <v>0</v>
      </c>
      <c r="AH55" s="10">
        <v>0.15104685604168033</v>
      </c>
      <c r="AI55" s="10">
        <v>0.02618799600835285</v>
      </c>
      <c r="AJ55" s="10">
        <v>0.3993806074081727</v>
      </c>
      <c r="AK55" s="10">
        <v>0.16988059896519375</v>
      </c>
      <c r="AL55" s="10">
        <v>1.8740528862517865</v>
      </c>
      <c r="AM55" s="10">
        <v>0.2117741896534844</v>
      </c>
      <c r="AN55" s="10">
        <v>0.21879411624459588</v>
      </c>
      <c r="AO55" s="10">
        <v>0.043495549278191485</v>
      </c>
      <c r="AP55" s="10">
        <v>0.021124783419215813</v>
      </c>
      <c r="AQ55" s="10">
        <v>0.14399922393766598</v>
      </c>
      <c r="AR55" s="10">
        <v>0.3070230939267799</v>
      </c>
      <c r="AS55" s="10">
        <v>0.9392275468124873</v>
      </c>
      <c r="AT55" s="10">
        <v>0.7479313013460529</v>
      </c>
      <c r="AU55" s="10">
        <v>0.5167532151531671</v>
      </c>
      <c r="AV55" s="10">
        <v>0.1854316822629207</v>
      </c>
      <c r="AW55" s="10">
        <v>0.4080181012736889</v>
      </c>
      <c r="AX55" s="10">
        <v>0.0965643278455145</v>
      </c>
      <c r="AY55" s="10">
        <v>1.6869575943446022</v>
      </c>
      <c r="AZ55" s="10">
        <v>0.013702618620934052</v>
      </c>
      <c r="BA55" s="10">
        <v>1.9955355198983116</v>
      </c>
      <c r="BB55" s="10">
        <v>0.033320221847612866</v>
      </c>
      <c r="BC55" s="10">
        <v>0.048674902162295086</v>
      </c>
      <c r="BD55" s="10">
        <v>0.42158317690441666</v>
      </c>
      <c r="BE55" s="10">
        <v>0.08933005405153671</v>
      </c>
      <c r="BF55" s="10">
        <v>0.1740601327401711</v>
      </c>
      <c r="BG55" s="10">
        <v>0.2964313316652197</v>
      </c>
      <c r="BH55" s="10">
        <v>0.12582327104910093</v>
      </c>
      <c r="BI55" s="10">
        <v>0</v>
      </c>
      <c r="BJ55" s="11">
        <f t="shared" si="2"/>
        <v>13.898840694464102</v>
      </c>
      <c r="BK55" s="10">
        <v>0</v>
      </c>
      <c r="BL55" s="10">
        <v>0</v>
      </c>
      <c r="BM55" s="10">
        <v>0</v>
      </c>
      <c r="BN55" s="10">
        <v>0</v>
      </c>
      <c r="BO55" s="10">
        <v>0</v>
      </c>
      <c r="BP55" s="10">
        <v>0</v>
      </c>
      <c r="BQ55" s="10">
        <v>0</v>
      </c>
      <c r="BR55" s="11">
        <f t="shared" si="3"/>
        <v>13.898840694464102</v>
      </c>
    </row>
    <row r="56" spans="1:70" ht="12.75">
      <c r="A56" s="18" t="s">
        <v>64</v>
      </c>
      <c r="B56" s="19" t="s">
        <v>187</v>
      </c>
      <c r="C56" s="10">
        <v>4.474080564869403</v>
      </c>
      <c r="D56" s="10">
        <v>0</v>
      </c>
      <c r="E56" s="10">
        <v>0</v>
      </c>
      <c r="F56" s="10">
        <v>8.421292518738556E-07</v>
      </c>
      <c r="G56" s="10">
        <v>0</v>
      </c>
      <c r="H56" s="10">
        <v>0</v>
      </c>
      <c r="I56" s="10">
        <v>0</v>
      </c>
      <c r="J56" s="10">
        <v>0</v>
      </c>
      <c r="K56" s="10">
        <v>1.8324498743326154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0.0016514273208445816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0.03256227759096099</v>
      </c>
      <c r="AL56" s="10">
        <v>4.045889367034009E-05</v>
      </c>
      <c r="AM56" s="10">
        <v>0.04167604532088</v>
      </c>
      <c r="AN56" s="10">
        <v>0</v>
      </c>
      <c r="AO56" s="10">
        <v>0</v>
      </c>
      <c r="AP56" s="10">
        <v>0</v>
      </c>
      <c r="AQ56" s="10">
        <v>0</v>
      </c>
      <c r="AR56" s="10">
        <v>0.038028055783142715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0.23347414637205474</v>
      </c>
      <c r="BC56" s="10">
        <v>0</v>
      </c>
      <c r="BD56" s="10">
        <v>0</v>
      </c>
      <c r="BE56" s="10">
        <v>0</v>
      </c>
      <c r="BF56" s="10">
        <v>0</v>
      </c>
      <c r="BG56" s="10">
        <v>0.003329025024165682</v>
      </c>
      <c r="BH56" s="10">
        <v>0</v>
      </c>
      <c r="BI56" s="10">
        <v>0</v>
      </c>
      <c r="BJ56" s="11">
        <f t="shared" si="2"/>
        <v>6.657292717636989</v>
      </c>
      <c r="BK56" s="10">
        <v>3.965679221116293</v>
      </c>
      <c r="BL56" s="10">
        <v>0</v>
      </c>
      <c r="BM56" s="10">
        <v>0</v>
      </c>
      <c r="BN56" s="10">
        <v>0</v>
      </c>
      <c r="BO56" s="10">
        <v>0</v>
      </c>
      <c r="BP56" s="10">
        <v>0</v>
      </c>
      <c r="BQ56" s="10">
        <v>0</v>
      </c>
      <c r="BR56" s="11">
        <f t="shared" si="3"/>
        <v>10.622971938753281</v>
      </c>
    </row>
    <row r="57" spans="1:70" ht="12.75">
      <c r="A57" s="18" t="s">
        <v>65</v>
      </c>
      <c r="B57" s="19" t="s">
        <v>188</v>
      </c>
      <c r="C57" s="10">
        <v>0</v>
      </c>
      <c r="D57" s="10">
        <v>0</v>
      </c>
      <c r="E57" s="10">
        <v>0</v>
      </c>
      <c r="F57" s="10">
        <v>0.002083542932548358</v>
      </c>
      <c r="G57" s="10">
        <v>0</v>
      </c>
      <c r="H57" s="10">
        <v>0</v>
      </c>
      <c r="I57" s="10">
        <v>0.019784187019135212</v>
      </c>
      <c r="J57" s="10">
        <v>0.04427596422043817</v>
      </c>
      <c r="K57" s="10">
        <v>1.4376507550520605</v>
      </c>
      <c r="L57" s="10">
        <v>0.027660296752988846</v>
      </c>
      <c r="M57" s="10">
        <v>0.2500838751258563</v>
      </c>
      <c r="N57" s="10">
        <v>0</v>
      </c>
      <c r="O57" s="10">
        <v>0.013846813232595189</v>
      </c>
      <c r="P57" s="10">
        <v>0.1142897750188403</v>
      </c>
      <c r="Q57" s="10">
        <v>0.24320660373052744</v>
      </c>
      <c r="R57" s="10">
        <v>0.03631010067777517</v>
      </c>
      <c r="S57" s="10">
        <v>0.3554102593590666</v>
      </c>
      <c r="T57" s="10">
        <v>2.6128432106141526</v>
      </c>
      <c r="U57" s="10">
        <v>0.34084482041038217</v>
      </c>
      <c r="V57" s="10">
        <v>0.5532262021630159</v>
      </c>
      <c r="W57" s="10">
        <v>2.770371391024674</v>
      </c>
      <c r="X57" s="10">
        <v>0.30707211025408</v>
      </c>
      <c r="Y57" s="10">
        <v>0.2803219006672136</v>
      </c>
      <c r="Z57" s="10">
        <v>0.007842482884975946</v>
      </c>
      <c r="AA57" s="10">
        <v>0.06595866563606419</v>
      </c>
      <c r="AB57" s="10">
        <v>0.021309602590320352</v>
      </c>
      <c r="AC57" s="10">
        <v>0.01588839148984796</v>
      </c>
      <c r="AD57" s="10">
        <v>0.2656406965840764</v>
      </c>
      <c r="AE57" s="10">
        <v>0.036676007275911776</v>
      </c>
      <c r="AF57" s="10">
        <v>0.23327370851483806</v>
      </c>
      <c r="AG57" s="10">
        <v>0</v>
      </c>
      <c r="AH57" s="10">
        <v>0.003077322179308402</v>
      </c>
      <c r="AI57" s="10">
        <v>12.79056291167915</v>
      </c>
      <c r="AJ57" s="10">
        <v>3.128155965857891</v>
      </c>
      <c r="AK57" s="10">
        <v>0.6066148633631128</v>
      </c>
      <c r="AL57" s="10">
        <v>2.8362889568501757</v>
      </c>
      <c r="AM57" s="10">
        <v>1.4602270890733438</v>
      </c>
      <c r="AN57" s="10">
        <v>0.8241545576113838</v>
      </c>
      <c r="AO57" s="10">
        <v>0.12762171924729596</v>
      </c>
      <c r="AP57" s="10">
        <v>0.0007093184345961646</v>
      </c>
      <c r="AQ57" s="10">
        <v>0.001572116191257505</v>
      </c>
      <c r="AR57" s="10">
        <v>0.5787120138791805</v>
      </c>
      <c r="AS57" s="10">
        <v>0.09919891702755293</v>
      </c>
      <c r="AT57" s="10">
        <v>4.3264523892762245E-05</v>
      </c>
      <c r="AU57" s="10">
        <v>0</v>
      </c>
      <c r="AV57" s="10">
        <v>0</v>
      </c>
      <c r="AW57" s="10">
        <v>1.971344111839487</v>
      </c>
      <c r="AX57" s="10">
        <v>0.09038459197541143</v>
      </c>
      <c r="AY57" s="10">
        <v>0.3707024223147182</v>
      </c>
      <c r="AZ57" s="10">
        <v>0.09390341892728488</v>
      </c>
      <c r="BA57" s="10">
        <v>1.1865955881291126</v>
      </c>
      <c r="BB57" s="10">
        <v>1.1870420197923837</v>
      </c>
      <c r="BC57" s="10">
        <v>0.28743475453903117</v>
      </c>
      <c r="BD57" s="10">
        <v>1.2222554520571722</v>
      </c>
      <c r="BE57" s="10">
        <v>24.457718745051412</v>
      </c>
      <c r="BF57" s="10">
        <v>0.1438478628755691</v>
      </c>
      <c r="BG57" s="10">
        <v>0.666392344807373</v>
      </c>
      <c r="BH57" s="10">
        <v>0.29116433961082394</v>
      </c>
      <c r="BI57" s="10">
        <v>0</v>
      </c>
      <c r="BJ57" s="11">
        <f t="shared" si="2"/>
        <v>64.48159603106932</v>
      </c>
      <c r="BK57" s="10">
        <v>0</v>
      </c>
      <c r="BL57" s="10">
        <v>0</v>
      </c>
      <c r="BM57" s="10">
        <v>0</v>
      </c>
      <c r="BN57" s="10">
        <v>0</v>
      </c>
      <c r="BO57" s="10">
        <v>0</v>
      </c>
      <c r="BP57" s="10">
        <v>0</v>
      </c>
      <c r="BQ57" s="10">
        <v>0</v>
      </c>
      <c r="BR57" s="11">
        <f t="shared" si="3"/>
        <v>64.48159603106932</v>
      </c>
    </row>
    <row r="58" spans="1:70" ht="12.75">
      <c r="A58" s="18" t="s">
        <v>66</v>
      </c>
      <c r="B58" s="19" t="s">
        <v>189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1">
        <f t="shared" si="2"/>
        <v>0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0</v>
      </c>
      <c r="BQ58" s="10">
        <v>0</v>
      </c>
      <c r="BR58" s="11">
        <f t="shared" si="3"/>
        <v>0</v>
      </c>
    </row>
    <row r="59" spans="1:70" ht="12.75">
      <c r="A59" s="18" t="s">
        <v>67</v>
      </c>
      <c r="B59" s="19" t="s">
        <v>68</v>
      </c>
      <c r="C59" s="10">
        <v>0</v>
      </c>
      <c r="D59" s="10">
        <v>0</v>
      </c>
      <c r="E59" s="10">
        <v>0</v>
      </c>
      <c r="F59" s="10">
        <v>0.0029213296252640834</v>
      </c>
      <c r="G59" s="10">
        <v>0</v>
      </c>
      <c r="H59" s="10">
        <v>0</v>
      </c>
      <c r="I59" s="10">
        <v>0.0018559220465067215</v>
      </c>
      <c r="J59" s="10">
        <v>0.026760735768756008</v>
      </c>
      <c r="K59" s="10">
        <v>2.770026617661205</v>
      </c>
      <c r="L59" s="10">
        <v>0</v>
      </c>
      <c r="M59" s="10">
        <v>0.19782011282731224</v>
      </c>
      <c r="N59" s="10">
        <v>0.15660122161085582</v>
      </c>
      <c r="O59" s="10">
        <v>0.017845068227520838</v>
      </c>
      <c r="P59" s="10">
        <v>0.8729343339459192</v>
      </c>
      <c r="Q59" s="10">
        <v>0.0021443875424223408</v>
      </c>
      <c r="R59" s="10">
        <v>4.286700872396549</v>
      </c>
      <c r="S59" s="10">
        <v>0.09032314629999105</v>
      </c>
      <c r="T59" s="10">
        <v>0.45872959829223825</v>
      </c>
      <c r="U59" s="10">
        <v>0.29557250303406507</v>
      </c>
      <c r="V59" s="10">
        <v>0.28116797250338543</v>
      </c>
      <c r="W59" s="10">
        <v>0.07889943128932114</v>
      </c>
      <c r="X59" s="10">
        <v>0.30198710867609496</v>
      </c>
      <c r="Y59" s="10">
        <v>0.18692190028897449</v>
      </c>
      <c r="Z59" s="10">
        <v>0.0005966300663663133</v>
      </c>
      <c r="AA59" s="10">
        <v>0.02803363917820711</v>
      </c>
      <c r="AB59" s="10">
        <v>0.4378929941522839</v>
      </c>
      <c r="AC59" s="10">
        <v>0.12040500419356875</v>
      </c>
      <c r="AD59" s="10">
        <v>0.7467802660014536</v>
      </c>
      <c r="AE59" s="10">
        <v>0.02647200815612245</v>
      </c>
      <c r="AF59" s="10">
        <v>0.2422881220325482</v>
      </c>
      <c r="AG59" s="10">
        <v>0</v>
      </c>
      <c r="AH59" s="10">
        <v>0.3446639639785314</v>
      </c>
      <c r="AI59" s="10">
        <v>0.08511621476347038</v>
      </c>
      <c r="AJ59" s="10">
        <v>0.9549832345166136</v>
      </c>
      <c r="AK59" s="10">
        <v>5.035399903073353</v>
      </c>
      <c r="AL59" s="10">
        <v>42.75108560474514</v>
      </c>
      <c r="AM59" s="10">
        <v>17.805831754053624</v>
      </c>
      <c r="AN59" s="10">
        <v>2.002220742015006</v>
      </c>
      <c r="AO59" s="10">
        <v>0.3001697847226158</v>
      </c>
      <c r="AP59" s="10">
        <v>0.012076318909759147</v>
      </c>
      <c r="AQ59" s="10">
        <v>0.18837539882766954</v>
      </c>
      <c r="AR59" s="10">
        <v>0.04489297115975529</v>
      </c>
      <c r="AS59" s="10">
        <v>10.360551422087097</v>
      </c>
      <c r="AT59" s="10">
        <v>2.2061475205961316</v>
      </c>
      <c r="AU59" s="10">
        <v>0</v>
      </c>
      <c r="AV59" s="10">
        <v>0.5404156918707749</v>
      </c>
      <c r="AW59" s="10">
        <v>0.8877639608164526</v>
      </c>
      <c r="AX59" s="10">
        <v>0.2978546129580913</v>
      </c>
      <c r="AY59" s="10">
        <v>11.854952483332271</v>
      </c>
      <c r="AZ59" s="10">
        <v>0.3252324485531415</v>
      </c>
      <c r="BA59" s="10">
        <v>95.28439075477772</v>
      </c>
      <c r="BB59" s="10">
        <v>2.613286779673765</v>
      </c>
      <c r="BC59" s="10">
        <v>1.0015504527169916</v>
      </c>
      <c r="BD59" s="10">
        <v>0</v>
      </c>
      <c r="BE59" s="10">
        <v>0.04927666235118614</v>
      </c>
      <c r="BF59" s="10">
        <v>8.22894695304704</v>
      </c>
      <c r="BG59" s="10">
        <v>504.1621779140976</v>
      </c>
      <c r="BH59" s="10">
        <v>0.2700814910158931</v>
      </c>
      <c r="BI59" s="10">
        <v>0</v>
      </c>
      <c r="BJ59" s="11">
        <f t="shared" si="2"/>
        <v>719.2391259644766</v>
      </c>
      <c r="BK59" s="10">
        <v>19.51237034841385</v>
      </c>
      <c r="BL59" s="10">
        <v>0</v>
      </c>
      <c r="BM59" s="10">
        <v>0</v>
      </c>
      <c r="BN59" s="10">
        <v>0</v>
      </c>
      <c r="BO59" s="10">
        <v>0</v>
      </c>
      <c r="BP59" s="10">
        <v>178.93431471200657</v>
      </c>
      <c r="BQ59" s="10">
        <v>52.873394054325566</v>
      </c>
      <c r="BR59" s="11">
        <f t="shared" si="3"/>
        <v>970.5592050792225</v>
      </c>
    </row>
    <row r="60" spans="1:70" ht="12.75">
      <c r="A60" s="18" t="s">
        <v>69</v>
      </c>
      <c r="B60" s="19" t="s">
        <v>70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1">
        <f t="shared" si="2"/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1">
        <f t="shared" si="3"/>
        <v>0</v>
      </c>
    </row>
    <row r="61" spans="1:70" ht="12.75">
      <c r="A61" s="18" t="s">
        <v>71</v>
      </c>
      <c r="B61" s="19" t="s">
        <v>190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1">
        <f t="shared" si="2"/>
        <v>0</v>
      </c>
      <c r="BK61" s="10">
        <v>0</v>
      </c>
      <c r="BL61" s="10">
        <v>0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1">
        <f t="shared" si="3"/>
        <v>0</v>
      </c>
    </row>
    <row r="62" spans="1:70" ht="12.75">
      <c r="A62" s="18"/>
      <c r="B62" s="19" t="s">
        <v>97</v>
      </c>
      <c r="C62" s="11">
        <f aca="true" t="shared" si="4" ref="C62:AH62">SUM(C3:C61)</f>
        <v>578.2600020248137</v>
      </c>
      <c r="D62" s="11">
        <f t="shared" si="4"/>
        <v>11.55927129012277</v>
      </c>
      <c r="E62" s="11">
        <f t="shared" si="4"/>
        <v>26.331614666471804</v>
      </c>
      <c r="F62" s="11">
        <f t="shared" si="4"/>
        <v>2.690499557300308</v>
      </c>
      <c r="G62" s="11">
        <f t="shared" si="4"/>
        <v>0</v>
      </c>
      <c r="H62" s="11">
        <f t="shared" si="4"/>
        <v>0</v>
      </c>
      <c r="I62" s="11">
        <f t="shared" si="4"/>
        <v>93.23921479933114</v>
      </c>
      <c r="J62" s="11">
        <f t="shared" si="4"/>
        <v>152.2308725401316</v>
      </c>
      <c r="K62" s="11">
        <f t="shared" si="4"/>
        <v>8002.473274977854</v>
      </c>
      <c r="L62" s="11">
        <f t="shared" si="4"/>
        <v>242.91157742794957</v>
      </c>
      <c r="M62" s="11">
        <f t="shared" si="4"/>
        <v>1751.6456943419603</v>
      </c>
      <c r="N62" s="11">
        <f t="shared" si="4"/>
        <v>509.2515980673213</v>
      </c>
      <c r="O62" s="11">
        <f t="shared" si="4"/>
        <v>80.81289019333056</v>
      </c>
      <c r="P62" s="11">
        <f t="shared" si="4"/>
        <v>921.5964421615973</v>
      </c>
      <c r="Q62" s="11">
        <f t="shared" si="4"/>
        <v>1624.6881649097804</v>
      </c>
      <c r="R62" s="11">
        <f t="shared" si="4"/>
        <v>1051.9604250130851</v>
      </c>
      <c r="S62" s="11">
        <f t="shared" si="4"/>
        <v>11879.622869368626</v>
      </c>
      <c r="T62" s="11">
        <f t="shared" si="4"/>
        <v>14911.646619826046</v>
      </c>
      <c r="U62" s="11">
        <f t="shared" si="4"/>
        <v>1761.7136594413757</v>
      </c>
      <c r="V62" s="11">
        <f t="shared" si="4"/>
        <v>1571.5392700882398</v>
      </c>
      <c r="W62" s="11">
        <f t="shared" si="4"/>
        <v>8831.97503275661</v>
      </c>
      <c r="X62" s="11">
        <f t="shared" si="4"/>
        <v>2316.0454462596017</v>
      </c>
      <c r="Y62" s="11">
        <f t="shared" si="4"/>
        <v>3215.4009106839785</v>
      </c>
      <c r="Z62" s="11">
        <f t="shared" si="4"/>
        <v>241.97165126076587</v>
      </c>
      <c r="AA62" s="11">
        <f t="shared" si="4"/>
        <v>1574.8874104641768</v>
      </c>
      <c r="AB62" s="11">
        <f t="shared" si="4"/>
        <v>935.6631883824289</v>
      </c>
      <c r="AC62" s="11">
        <f t="shared" si="4"/>
        <v>389.87247911320304</v>
      </c>
      <c r="AD62" s="11">
        <f t="shared" si="4"/>
        <v>11709.622170033927</v>
      </c>
      <c r="AE62" s="11">
        <f t="shared" si="4"/>
        <v>515.5019069436526</v>
      </c>
      <c r="AF62" s="11">
        <f t="shared" si="4"/>
        <v>1012.7737415890365</v>
      </c>
      <c r="AG62" s="11">
        <f t="shared" si="4"/>
        <v>0</v>
      </c>
      <c r="AH62" s="11">
        <f t="shared" si="4"/>
        <v>1963.488683860711</v>
      </c>
      <c r="AI62" s="11">
        <f aca="true" t="shared" si="5" ref="AI62:BN62">SUM(AI3:AI61)</f>
        <v>43.07521194515449</v>
      </c>
      <c r="AJ62" s="11">
        <f t="shared" si="5"/>
        <v>4040.885438759319</v>
      </c>
      <c r="AK62" s="11">
        <f t="shared" si="5"/>
        <v>1925.2256447281718</v>
      </c>
      <c r="AL62" s="11">
        <f t="shared" si="5"/>
        <v>7806.769674382082</v>
      </c>
      <c r="AM62" s="11">
        <f t="shared" si="5"/>
        <v>1926.8885819046916</v>
      </c>
      <c r="AN62" s="11">
        <f t="shared" si="5"/>
        <v>1162.847333087978</v>
      </c>
      <c r="AO62" s="11">
        <f t="shared" si="5"/>
        <v>1739.9751511919724</v>
      </c>
      <c r="AP62" s="11">
        <f t="shared" si="5"/>
        <v>1077.5370132692783</v>
      </c>
      <c r="AQ62" s="11">
        <f t="shared" si="5"/>
        <v>861.4248310347983</v>
      </c>
      <c r="AR62" s="11">
        <f t="shared" si="5"/>
        <v>4866.452560859621</v>
      </c>
      <c r="AS62" s="11">
        <f t="shared" si="5"/>
        <v>1297.088481009145</v>
      </c>
      <c r="AT62" s="11">
        <f t="shared" si="5"/>
        <v>996.6621165604147</v>
      </c>
      <c r="AU62" s="11">
        <f t="shared" si="5"/>
        <v>234.08575808488527</v>
      </c>
      <c r="AV62" s="11">
        <f t="shared" si="5"/>
        <v>905.0969998332249</v>
      </c>
      <c r="AW62" s="11">
        <f t="shared" si="5"/>
        <v>837.2339571007918</v>
      </c>
      <c r="AX62" s="11">
        <f t="shared" si="5"/>
        <v>584.7406732417061</v>
      </c>
      <c r="AY62" s="11">
        <f t="shared" si="5"/>
        <v>1047.488404115837</v>
      </c>
      <c r="AZ62" s="11">
        <f t="shared" si="5"/>
        <v>440.29444914495787</v>
      </c>
      <c r="BA62" s="11">
        <f t="shared" si="5"/>
        <v>5956.243179299247</v>
      </c>
      <c r="BB62" s="11">
        <f t="shared" si="5"/>
        <v>791.3473503335881</v>
      </c>
      <c r="BC62" s="11">
        <f t="shared" si="5"/>
        <v>195.27699996903402</v>
      </c>
      <c r="BD62" s="11">
        <f t="shared" si="5"/>
        <v>2055.4538067448866</v>
      </c>
      <c r="BE62" s="11">
        <f t="shared" si="5"/>
        <v>172.36397085441868</v>
      </c>
      <c r="BF62" s="11">
        <f t="shared" si="5"/>
        <v>219.51187093954522</v>
      </c>
      <c r="BG62" s="11">
        <f t="shared" si="5"/>
        <v>909.7802551050754</v>
      </c>
      <c r="BH62" s="11">
        <f t="shared" si="5"/>
        <v>225.78525762853883</v>
      </c>
      <c r="BI62" s="11">
        <f t="shared" si="5"/>
        <v>0</v>
      </c>
      <c r="BJ62" s="11">
        <f t="shared" si="5"/>
        <v>120200.91155317181</v>
      </c>
      <c r="BK62" s="11">
        <f t="shared" si="5"/>
        <v>19697.78848523973</v>
      </c>
      <c r="BL62" s="11">
        <f t="shared" si="5"/>
        <v>6.137824030330095</v>
      </c>
      <c r="BM62" s="11">
        <f t="shared" si="5"/>
        <v>849.7017669614777</v>
      </c>
      <c r="BN62" s="11">
        <f t="shared" si="5"/>
        <v>15973.109998665428</v>
      </c>
      <c r="BO62" s="11">
        <f>SUM(BO3:BO61)</f>
        <v>822.3435841559779</v>
      </c>
      <c r="BP62" s="11">
        <f>SUM(BP3:BP61)</f>
        <v>43966.85101174909</v>
      </c>
      <c r="BQ62" s="11">
        <f>SUM(BQ3:BQ61)</f>
        <v>21269.28527908619</v>
      </c>
      <c r="BR62" s="11">
        <f t="shared" si="3"/>
        <v>222786.12950306004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R7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0.00390625" style="1" bestFit="1" customWidth="1"/>
    <col min="2" max="2" width="44.8515625" style="1" bestFit="1" customWidth="1"/>
  </cols>
  <sheetData>
    <row r="1" spans="1:70" ht="12.75">
      <c r="A1" s="29"/>
      <c r="B1" s="29"/>
      <c r="C1" s="31" t="s">
        <v>72</v>
      </c>
      <c r="D1" s="31" t="s">
        <v>0</v>
      </c>
      <c r="E1" s="31" t="s">
        <v>1</v>
      </c>
      <c r="F1" s="31" t="s">
        <v>2</v>
      </c>
      <c r="G1" s="31" t="s">
        <v>3</v>
      </c>
      <c r="H1" s="31" t="s">
        <v>4</v>
      </c>
      <c r="I1" s="31" t="s">
        <v>6</v>
      </c>
      <c r="J1" s="31" t="s">
        <v>8</v>
      </c>
      <c r="K1" s="31" t="s">
        <v>10</v>
      </c>
      <c r="L1" s="31" t="s">
        <v>11</v>
      </c>
      <c r="M1" s="31" t="s">
        <v>12</v>
      </c>
      <c r="N1" s="31" t="s">
        <v>14</v>
      </c>
      <c r="O1" s="31" t="s">
        <v>15</v>
      </c>
      <c r="P1" s="31" t="s">
        <v>16</v>
      </c>
      <c r="Q1" s="31" t="s">
        <v>17</v>
      </c>
      <c r="R1" s="31" t="s">
        <v>18</v>
      </c>
      <c r="S1" s="31" t="s">
        <v>19</v>
      </c>
      <c r="T1" s="31" t="s">
        <v>20</v>
      </c>
      <c r="U1" s="31" t="s">
        <v>21</v>
      </c>
      <c r="V1" s="31" t="s">
        <v>22</v>
      </c>
      <c r="W1" s="31" t="s">
        <v>23</v>
      </c>
      <c r="X1" s="31" t="s">
        <v>25</v>
      </c>
      <c r="Y1" s="31" t="s">
        <v>26</v>
      </c>
      <c r="Z1" s="31" t="s">
        <v>27</v>
      </c>
      <c r="AA1" s="31" t="s">
        <v>28</v>
      </c>
      <c r="AB1" s="31" t="s">
        <v>29</v>
      </c>
      <c r="AC1" s="31" t="s">
        <v>30</v>
      </c>
      <c r="AD1" s="31" t="s">
        <v>31</v>
      </c>
      <c r="AE1" s="31" t="s">
        <v>32</v>
      </c>
      <c r="AF1" s="31" t="s">
        <v>34</v>
      </c>
      <c r="AG1" s="31" t="s">
        <v>35</v>
      </c>
      <c r="AH1" s="31" t="s">
        <v>36</v>
      </c>
      <c r="AI1" s="31" t="s">
        <v>37</v>
      </c>
      <c r="AJ1" s="31" t="s">
        <v>38</v>
      </c>
      <c r="AK1" s="31" t="s">
        <v>39</v>
      </c>
      <c r="AL1" s="31" t="s">
        <v>40</v>
      </c>
      <c r="AM1" s="31" t="s">
        <v>41</v>
      </c>
      <c r="AN1" s="31" t="s">
        <v>42</v>
      </c>
      <c r="AO1" s="31" t="s">
        <v>44</v>
      </c>
      <c r="AP1" s="31" t="s">
        <v>45</v>
      </c>
      <c r="AQ1" s="31" t="s">
        <v>47</v>
      </c>
      <c r="AR1" s="31" t="s">
        <v>49</v>
      </c>
      <c r="AS1" s="31" t="s">
        <v>50</v>
      </c>
      <c r="AT1" s="31" t="s">
        <v>52</v>
      </c>
      <c r="AU1" s="31" t="s">
        <v>53</v>
      </c>
      <c r="AV1" s="31" t="s">
        <v>54</v>
      </c>
      <c r="AW1" s="31" t="s">
        <v>55</v>
      </c>
      <c r="AX1" s="31" t="s">
        <v>56</v>
      </c>
      <c r="AY1" s="31" t="s">
        <v>57</v>
      </c>
      <c r="AZ1" s="31" t="s">
        <v>58</v>
      </c>
      <c r="BA1" s="31" t="s">
        <v>59</v>
      </c>
      <c r="BB1" s="31" t="s">
        <v>61</v>
      </c>
      <c r="BC1" s="31" t="s">
        <v>62</v>
      </c>
      <c r="BD1" s="31" t="s">
        <v>64</v>
      </c>
      <c r="BE1" s="31" t="s">
        <v>65</v>
      </c>
      <c r="BF1" s="31" t="s">
        <v>66</v>
      </c>
      <c r="BG1" s="31" t="s">
        <v>67</v>
      </c>
      <c r="BH1" s="31" t="s">
        <v>69</v>
      </c>
      <c r="BI1" s="31" t="s">
        <v>71</v>
      </c>
      <c r="BJ1" s="32"/>
      <c r="BK1" s="32" t="s">
        <v>91</v>
      </c>
      <c r="BL1" s="32" t="s">
        <v>93</v>
      </c>
      <c r="BM1" s="32" t="s">
        <v>95</v>
      </c>
      <c r="BN1" s="32" t="s">
        <v>87</v>
      </c>
      <c r="BO1" s="32" t="s">
        <v>88</v>
      </c>
      <c r="BP1" s="32" t="s">
        <v>118</v>
      </c>
      <c r="BQ1" s="32" t="s">
        <v>119</v>
      </c>
      <c r="BR1" s="35"/>
    </row>
    <row r="2" spans="1:70" ht="143.25">
      <c r="A2" s="30"/>
      <c r="B2" s="30"/>
      <c r="C2" s="22" t="s">
        <v>147</v>
      </c>
      <c r="D2" s="22" t="s">
        <v>148</v>
      </c>
      <c r="E2" s="22" t="s">
        <v>149</v>
      </c>
      <c r="F2" s="22" t="s">
        <v>150</v>
      </c>
      <c r="G2" s="22" t="s">
        <v>151</v>
      </c>
      <c r="H2" s="22" t="s">
        <v>5</v>
      </c>
      <c r="I2" s="22" t="s">
        <v>7</v>
      </c>
      <c r="J2" s="22" t="s">
        <v>9</v>
      </c>
      <c r="K2" s="22" t="s">
        <v>152</v>
      </c>
      <c r="L2" s="22" t="s">
        <v>153</v>
      </c>
      <c r="M2" s="22" t="s">
        <v>13</v>
      </c>
      <c r="N2" s="22" t="s">
        <v>154</v>
      </c>
      <c r="O2" s="22" t="s">
        <v>155</v>
      </c>
      <c r="P2" s="22" t="s">
        <v>156</v>
      </c>
      <c r="Q2" s="22" t="s">
        <v>157</v>
      </c>
      <c r="R2" s="22" t="s">
        <v>158</v>
      </c>
      <c r="S2" s="22" t="s">
        <v>159</v>
      </c>
      <c r="T2" s="22" t="s">
        <v>160</v>
      </c>
      <c r="U2" s="22" t="s">
        <v>161</v>
      </c>
      <c r="V2" s="22" t="s">
        <v>162</v>
      </c>
      <c r="W2" s="22" t="s">
        <v>24</v>
      </c>
      <c r="X2" s="22" t="s">
        <v>163</v>
      </c>
      <c r="Y2" s="22" t="s">
        <v>164</v>
      </c>
      <c r="Z2" s="22" t="s">
        <v>165</v>
      </c>
      <c r="AA2" s="22" t="s">
        <v>166</v>
      </c>
      <c r="AB2" s="22" t="s">
        <v>167</v>
      </c>
      <c r="AC2" s="22" t="s">
        <v>168</v>
      </c>
      <c r="AD2" s="22" t="s">
        <v>169</v>
      </c>
      <c r="AE2" s="22" t="s">
        <v>33</v>
      </c>
      <c r="AF2" s="22" t="s">
        <v>170</v>
      </c>
      <c r="AG2" s="22" t="s">
        <v>171</v>
      </c>
      <c r="AH2" s="22" t="s">
        <v>172</v>
      </c>
      <c r="AI2" s="22" t="s">
        <v>173</v>
      </c>
      <c r="AJ2" s="22" t="s">
        <v>174</v>
      </c>
      <c r="AK2" s="22" t="s">
        <v>175</v>
      </c>
      <c r="AL2" s="22" t="s">
        <v>176</v>
      </c>
      <c r="AM2" s="22" t="s">
        <v>177</v>
      </c>
      <c r="AN2" s="22" t="s">
        <v>43</v>
      </c>
      <c r="AO2" s="22" t="s">
        <v>178</v>
      </c>
      <c r="AP2" s="22" t="s">
        <v>46</v>
      </c>
      <c r="AQ2" s="22" t="s">
        <v>48</v>
      </c>
      <c r="AR2" s="22" t="s">
        <v>179</v>
      </c>
      <c r="AS2" s="22" t="s">
        <v>51</v>
      </c>
      <c r="AT2" s="22" t="s">
        <v>180</v>
      </c>
      <c r="AU2" s="22" t="s">
        <v>181</v>
      </c>
      <c r="AV2" s="22" t="s">
        <v>182</v>
      </c>
      <c r="AW2" s="22" t="s">
        <v>183</v>
      </c>
      <c r="AX2" s="22" t="s">
        <v>184</v>
      </c>
      <c r="AY2" s="22" t="s">
        <v>185</v>
      </c>
      <c r="AZ2" s="22" t="s">
        <v>104</v>
      </c>
      <c r="BA2" s="22" t="s">
        <v>60</v>
      </c>
      <c r="BB2" s="22" t="s">
        <v>186</v>
      </c>
      <c r="BC2" s="22" t="s">
        <v>63</v>
      </c>
      <c r="BD2" s="22" t="s">
        <v>187</v>
      </c>
      <c r="BE2" s="22" t="s">
        <v>188</v>
      </c>
      <c r="BF2" s="22" t="s">
        <v>189</v>
      </c>
      <c r="BG2" s="22" t="s">
        <v>68</v>
      </c>
      <c r="BH2" s="22" t="s">
        <v>70</v>
      </c>
      <c r="BI2" s="22" t="s">
        <v>190</v>
      </c>
      <c r="BJ2" s="36" t="s">
        <v>97</v>
      </c>
      <c r="BK2" s="36" t="s">
        <v>92</v>
      </c>
      <c r="BL2" s="36" t="s">
        <v>94</v>
      </c>
      <c r="BM2" s="36" t="s">
        <v>96</v>
      </c>
      <c r="BN2" s="36" t="s">
        <v>86</v>
      </c>
      <c r="BO2" s="36" t="s">
        <v>90</v>
      </c>
      <c r="BP2" s="36" t="s">
        <v>120</v>
      </c>
      <c r="BQ2" s="36" t="s">
        <v>131</v>
      </c>
      <c r="BR2" s="36" t="s">
        <v>112</v>
      </c>
    </row>
    <row r="3" spans="1:70" ht="12.75">
      <c r="A3" s="31" t="s">
        <v>72</v>
      </c>
      <c r="B3" s="23" t="s">
        <v>147</v>
      </c>
      <c r="C3" s="24">
        <v>219.46972659209888</v>
      </c>
      <c r="D3" s="24">
        <v>0.7096425218331637</v>
      </c>
      <c r="E3" s="24">
        <v>0</v>
      </c>
      <c r="F3" s="24">
        <v>0.03192764004152597</v>
      </c>
      <c r="G3" s="24">
        <v>0</v>
      </c>
      <c r="H3" s="24">
        <v>0</v>
      </c>
      <c r="I3" s="24">
        <v>0.00440562822178309</v>
      </c>
      <c r="J3" s="24">
        <v>0.11321587367868034</v>
      </c>
      <c r="K3" s="24">
        <v>2831.258551168481</v>
      </c>
      <c r="L3" s="24">
        <v>26.51190529463406</v>
      </c>
      <c r="M3" s="24">
        <v>66.10586576290021</v>
      </c>
      <c r="N3" s="24">
        <v>2.1589920260813646</v>
      </c>
      <c r="O3" s="24">
        <v>0</v>
      </c>
      <c r="P3" s="24">
        <v>0.21822805427139857</v>
      </c>
      <c r="Q3" s="24">
        <v>6.41813117874697</v>
      </c>
      <c r="R3" s="24">
        <v>0.1955673896119229</v>
      </c>
      <c r="S3" s="24">
        <v>1.269037517064012</v>
      </c>
      <c r="T3" s="24">
        <v>7.70010921139977</v>
      </c>
      <c r="U3" s="24">
        <v>0.9802373900886302</v>
      </c>
      <c r="V3" s="24">
        <v>1.2558714352695646</v>
      </c>
      <c r="W3" s="24">
        <v>0.5868226289530274</v>
      </c>
      <c r="X3" s="24">
        <v>0.15986035609867993</v>
      </c>
      <c r="Y3" s="24">
        <v>0.5987826588632718</v>
      </c>
      <c r="Z3" s="24">
        <v>0.01674477115050202</v>
      </c>
      <c r="AA3" s="24">
        <v>0.1465633073771066</v>
      </c>
      <c r="AB3" s="24">
        <v>0.000227062482301503</v>
      </c>
      <c r="AC3" s="24">
        <v>0.10875014700607981</v>
      </c>
      <c r="AD3" s="24">
        <v>0.3983880003215708</v>
      </c>
      <c r="AE3" s="24">
        <v>0.14252063064071474</v>
      </c>
      <c r="AF3" s="24">
        <v>10.405426446077245</v>
      </c>
      <c r="AG3" s="24">
        <v>0</v>
      </c>
      <c r="AH3" s="24">
        <v>3.4879278911996017</v>
      </c>
      <c r="AI3" s="24">
        <v>0.5594966501262327</v>
      </c>
      <c r="AJ3" s="24">
        <v>1.6062596553409743</v>
      </c>
      <c r="AK3" s="24">
        <v>15.458406527808714</v>
      </c>
      <c r="AL3" s="24">
        <v>90.55119906277038</v>
      </c>
      <c r="AM3" s="24">
        <v>74.77962558838874</v>
      </c>
      <c r="AN3" s="24">
        <v>98.88879962501223</v>
      </c>
      <c r="AO3" s="24">
        <v>3.3250665686040355</v>
      </c>
      <c r="AP3" s="24">
        <v>0.04645712660250019</v>
      </c>
      <c r="AQ3" s="24">
        <v>0.09401332713470811</v>
      </c>
      <c r="AR3" s="24">
        <v>7.088194367038528</v>
      </c>
      <c r="AS3" s="24">
        <v>0.1096871369617445</v>
      </c>
      <c r="AT3" s="24">
        <v>0.0014956052321723292</v>
      </c>
      <c r="AU3" s="24">
        <v>0</v>
      </c>
      <c r="AV3" s="24">
        <v>0</v>
      </c>
      <c r="AW3" s="24">
        <v>2.447368079655737</v>
      </c>
      <c r="AX3" s="24">
        <v>0.009113315483517907</v>
      </c>
      <c r="AY3" s="24">
        <v>0.3772926967107603</v>
      </c>
      <c r="AZ3" s="24">
        <v>0.18131384535557216</v>
      </c>
      <c r="BA3" s="24">
        <v>40.4383251230928</v>
      </c>
      <c r="BB3" s="24">
        <v>13.513477554859291</v>
      </c>
      <c r="BC3" s="24">
        <v>0.3482399433084399</v>
      </c>
      <c r="BD3" s="24">
        <v>74.86481628583094</v>
      </c>
      <c r="BE3" s="24">
        <v>4.730098663716277</v>
      </c>
      <c r="BF3" s="24">
        <v>5.154983533167156</v>
      </c>
      <c r="BG3" s="24">
        <v>6.463846925754917</v>
      </c>
      <c r="BH3" s="24">
        <v>3.8834655605303428</v>
      </c>
      <c r="BI3" s="24">
        <v>0</v>
      </c>
      <c r="BJ3" s="25">
        <f aca="true" t="shared" si="0" ref="BJ3:BJ34">SUM(C3:BI3)</f>
        <v>3625.3744713530805</v>
      </c>
      <c r="BK3" s="24">
        <v>1338.021508670529</v>
      </c>
      <c r="BL3" s="24">
        <v>0</v>
      </c>
      <c r="BM3" s="24">
        <v>0</v>
      </c>
      <c r="BN3" s="24">
        <v>47.77066057986311</v>
      </c>
      <c r="BO3" s="24">
        <v>57.1405823366083</v>
      </c>
      <c r="BP3" s="24">
        <v>1004.4815691380583</v>
      </c>
      <c r="BQ3" s="24">
        <v>113.27330527335222</v>
      </c>
      <c r="BR3" s="25">
        <f aca="true" t="shared" si="1" ref="BR3:BR34">SUM(BJ3:BQ3)</f>
        <v>6186.0620973514915</v>
      </c>
    </row>
    <row r="4" spans="1:70" ht="12.75">
      <c r="A4" s="31" t="s">
        <v>0</v>
      </c>
      <c r="B4" s="23" t="s">
        <v>148</v>
      </c>
      <c r="C4" s="24">
        <v>0</v>
      </c>
      <c r="D4" s="24">
        <v>0</v>
      </c>
      <c r="E4" s="24">
        <v>0</v>
      </c>
      <c r="F4" s="24">
        <v>0.0001913206421174578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4.00032419013379E-08</v>
      </c>
      <c r="N4" s="24">
        <v>0</v>
      </c>
      <c r="O4" s="24">
        <v>0</v>
      </c>
      <c r="P4" s="24">
        <v>62.24688784859369</v>
      </c>
      <c r="Q4" s="24">
        <v>18.622060994781453</v>
      </c>
      <c r="R4" s="24">
        <v>0</v>
      </c>
      <c r="S4" s="24">
        <v>0</v>
      </c>
      <c r="T4" s="24">
        <v>1.1471364110421762</v>
      </c>
      <c r="U4" s="24">
        <v>0</v>
      </c>
      <c r="V4" s="24">
        <v>0.008507565228917602</v>
      </c>
      <c r="W4" s="24">
        <v>0</v>
      </c>
      <c r="X4" s="24">
        <v>0</v>
      </c>
      <c r="Y4" s="24">
        <v>0</v>
      </c>
      <c r="Z4" s="24">
        <v>0</v>
      </c>
      <c r="AA4" s="24">
        <v>0</v>
      </c>
      <c r="AB4" s="24">
        <v>0</v>
      </c>
      <c r="AC4" s="24">
        <v>0</v>
      </c>
      <c r="AD4" s="24">
        <v>0.004211480909573012</v>
      </c>
      <c r="AE4" s="24">
        <v>0</v>
      </c>
      <c r="AF4" s="24">
        <v>0.7051142173729821</v>
      </c>
      <c r="AG4" s="24">
        <v>0</v>
      </c>
      <c r="AH4" s="24">
        <v>0.9294228317309022</v>
      </c>
      <c r="AI4" s="24">
        <v>0</v>
      </c>
      <c r="AJ4" s="24">
        <v>1.1513378416546416</v>
      </c>
      <c r="AK4" s="24">
        <v>0.9832706949527963</v>
      </c>
      <c r="AL4" s="24">
        <v>0.14959260859591084</v>
      </c>
      <c r="AM4" s="24">
        <v>0.3817281673680535</v>
      </c>
      <c r="AN4" s="24">
        <v>5.240540184350677</v>
      </c>
      <c r="AO4" s="24">
        <v>0</v>
      </c>
      <c r="AP4" s="24">
        <v>0</v>
      </c>
      <c r="AQ4" s="24">
        <v>0</v>
      </c>
      <c r="AR4" s="24">
        <v>0</v>
      </c>
      <c r="AS4" s="24">
        <v>0</v>
      </c>
      <c r="AT4" s="24">
        <v>0</v>
      </c>
      <c r="AU4" s="24">
        <v>0</v>
      </c>
      <c r="AV4" s="24">
        <v>0</v>
      </c>
      <c r="AW4" s="24">
        <v>0</v>
      </c>
      <c r="AX4" s="24">
        <v>0</v>
      </c>
      <c r="AY4" s="24">
        <v>0</v>
      </c>
      <c r="AZ4" s="24">
        <v>0</v>
      </c>
      <c r="BA4" s="24">
        <v>0</v>
      </c>
      <c r="BB4" s="24">
        <v>0</v>
      </c>
      <c r="BC4" s="24">
        <v>0</v>
      </c>
      <c r="BD4" s="24">
        <v>0</v>
      </c>
      <c r="BE4" s="24">
        <v>0</v>
      </c>
      <c r="BF4" s="24">
        <v>0</v>
      </c>
      <c r="BG4" s="24">
        <v>0</v>
      </c>
      <c r="BH4" s="24">
        <v>0</v>
      </c>
      <c r="BI4" s="24">
        <v>0</v>
      </c>
      <c r="BJ4" s="25">
        <f t="shared" si="0"/>
        <v>91.57000220722712</v>
      </c>
      <c r="BK4" s="24">
        <v>5.829763429456425</v>
      </c>
      <c r="BL4" s="24">
        <v>0</v>
      </c>
      <c r="BM4" s="24">
        <v>0</v>
      </c>
      <c r="BN4" s="24">
        <v>4.711554525359055</v>
      </c>
      <c r="BO4" s="24">
        <v>0.9753560490417907</v>
      </c>
      <c r="BP4" s="24">
        <v>50.56385945017959</v>
      </c>
      <c r="BQ4" s="24">
        <v>8.706968987723638</v>
      </c>
      <c r="BR4" s="25">
        <f t="shared" si="1"/>
        <v>162.3575046489876</v>
      </c>
    </row>
    <row r="5" spans="1:70" ht="12.75">
      <c r="A5" s="31" t="s">
        <v>1</v>
      </c>
      <c r="B5" s="23" t="s">
        <v>149</v>
      </c>
      <c r="C5" s="24">
        <v>0</v>
      </c>
      <c r="D5" s="24">
        <v>0</v>
      </c>
      <c r="E5" s="24">
        <v>0</v>
      </c>
      <c r="F5" s="24">
        <v>0.0008782731806009387</v>
      </c>
      <c r="G5" s="24">
        <v>0</v>
      </c>
      <c r="H5" s="24">
        <v>0</v>
      </c>
      <c r="I5" s="24">
        <v>0</v>
      </c>
      <c r="J5" s="24">
        <v>0</v>
      </c>
      <c r="K5" s="24">
        <v>14.775556143001538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0.002363652693824759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0.046218616704401194</v>
      </c>
      <c r="AL5" s="24">
        <v>0.005445944595671529</v>
      </c>
      <c r="AM5" s="24">
        <v>-1.7763568394002505E-15</v>
      </c>
      <c r="AN5" s="24">
        <v>8.31652820974449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  <c r="AX5" s="24">
        <v>0</v>
      </c>
      <c r="AY5" s="24">
        <v>0</v>
      </c>
      <c r="AZ5" s="24">
        <v>0</v>
      </c>
      <c r="BA5" s="24">
        <v>0</v>
      </c>
      <c r="BB5" s="24">
        <v>0</v>
      </c>
      <c r="BC5" s="24">
        <v>0</v>
      </c>
      <c r="BD5" s="24">
        <v>0</v>
      </c>
      <c r="BE5" s="24">
        <v>0</v>
      </c>
      <c r="BF5" s="24">
        <v>0</v>
      </c>
      <c r="BG5" s="24">
        <v>0</v>
      </c>
      <c r="BH5" s="24">
        <v>0</v>
      </c>
      <c r="BI5" s="24">
        <v>0</v>
      </c>
      <c r="BJ5" s="25">
        <f t="shared" si="0"/>
        <v>23.146990839920523</v>
      </c>
      <c r="BK5" s="24">
        <v>70.83243551274415</v>
      </c>
      <c r="BL5" s="24">
        <v>0</v>
      </c>
      <c r="BM5" s="24">
        <v>0</v>
      </c>
      <c r="BN5" s="24">
        <v>0</v>
      </c>
      <c r="BO5" s="24">
        <v>0.5177256146497703</v>
      </c>
      <c r="BP5" s="24">
        <v>52.82310406233296</v>
      </c>
      <c r="BQ5" s="24">
        <v>3.1797386292327077</v>
      </c>
      <c r="BR5" s="25">
        <f t="shared" si="1"/>
        <v>150.4999946588801</v>
      </c>
    </row>
    <row r="6" spans="1:70" ht="12.75">
      <c r="A6" s="31" t="s">
        <v>2</v>
      </c>
      <c r="B6" s="23" t="s">
        <v>150</v>
      </c>
      <c r="C6" s="24">
        <v>0</v>
      </c>
      <c r="D6" s="24">
        <v>0</v>
      </c>
      <c r="E6" s="24">
        <v>0</v>
      </c>
      <c r="F6" s="24">
        <v>0.0019980316172553267</v>
      </c>
      <c r="G6" s="24">
        <v>0</v>
      </c>
      <c r="H6" s="24">
        <v>0</v>
      </c>
      <c r="I6" s="24">
        <v>0.5039450131985448</v>
      </c>
      <c r="J6" s="24">
        <v>0.06980319924564782</v>
      </c>
      <c r="K6" s="24">
        <v>0.02662887384046453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0.14065468056782082</v>
      </c>
      <c r="R6" s="24">
        <v>0</v>
      </c>
      <c r="S6" s="24">
        <v>0</v>
      </c>
      <c r="T6" s="24">
        <v>1.1807219183521802</v>
      </c>
      <c r="U6" s="24">
        <v>0.10875661749687444</v>
      </c>
      <c r="V6" s="24">
        <v>0.0035712054545058436</v>
      </c>
      <c r="W6" s="24">
        <v>0.13485691084565588</v>
      </c>
      <c r="X6" s="24">
        <v>0.10483316327552794</v>
      </c>
      <c r="Y6" s="24">
        <v>1.0649228498584555E-05</v>
      </c>
      <c r="Z6" s="24">
        <v>0</v>
      </c>
      <c r="AA6" s="24">
        <v>0</v>
      </c>
      <c r="AB6" s="24">
        <v>0</v>
      </c>
      <c r="AC6" s="24">
        <v>0</v>
      </c>
      <c r="AD6" s="24">
        <v>2.085402384789331E-06</v>
      </c>
      <c r="AE6" s="24">
        <v>0.023411152092920218</v>
      </c>
      <c r="AF6" s="24">
        <v>-3.469446951953614E-18</v>
      </c>
      <c r="AG6" s="24">
        <v>0</v>
      </c>
      <c r="AH6" s="24">
        <v>-2.842170943040401E-14</v>
      </c>
      <c r="AI6" s="24">
        <v>0</v>
      </c>
      <c r="AJ6" s="24">
        <v>0</v>
      </c>
      <c r="AK6" s="24">
        <v>1.262619230716229E-10</v>
      </c>
      <c r="AL6" s="24">
        <v>0.04160134712909824</v>
      </c>
      <c r="AM6" s="24">
        <v>-2.7755575615628914E-17</v>
      </c>
      <c r="AN6" s="24">
        <v>0</v>
      </c>
      <c r="AO6" s="24">
        <v>0</v>
      </c>
      <c r="AP6" s="24">
        <v>0</v>
      </c>
      <c r="AQ6" s="24">
        <v>0</v>
      </c>
      <c r="AR6" s="24">
        <v>0.02046437083334607</v>
      </c>
      <c r="AS6" s="24">
        <v>0</v>
      </c>
      <c r="AT6" s="24">
        <v>0.0016323227674535706</v>
      </c>
      <c r="AU6" s="24">
        <v>0</v>
      </c>
      <c r="AV6" s="24">
        <v>0</v>
      </c>
      <c r="AW6" s="24">
        <v>0.0005818961526598218</v>
      </c>
      <c r="AX6" s="24">
        <v>0.0034991889270351295</v>
      </c>
      <c r="AY6" s="24">
        <v>0.009040362783426827</v>
      </c>
      <c r="AZ6" s="24">
        <v>0</v>
      </c>
      <c r="BA6" s="24">
        <v>0.00031884649321796014</v>
      </c>
      <c r="BB6" s="24">
        <v>1.7763568394002505E-15</v>
      </c>
      <c r="BC6" s="24">
        <v>0</v>
      </c>
      <c r="BD6" s="24">
        <v>0</v>
      </c>
      <c r="BE6" s="24">
        <v>0</v>
      </c>
      <c r="BF6" s="24">
        <v>0</v>
      </c>
      <c r="BG6" s="24">
        <v>-6.938893903907228E-18</v>
      </c>
      <c r="BH6" s="24">
        <v>0</v>
      </c>
      <c r="BI6" s="24">
        <v>0</v>
      </c>
      <c r="BJ6" s="25">
        <f t="shared" si="0"/>
        <v>2.376331835830755</v>
      </c>
      <c r="BK6" s="24">
        <v>0.2545008914261624</v>
      </c>
      <c r="BL6" s="24">
        <v>0</v>
      </c>
      <c r="BM6" s="24">
        <v>0</v>
      </c>
      <c r="BN6" s="24">
        <v>0</v>
      </c>
      <c r="BO6" s="24">
        <v>0.03889789959580092</v>
      </c>
      <c r="BP6" s="24">
        <v>4.871875125370565</v>
      </c>
      <c r="BQ6" s="24">
        <v>0.03649174524490162</v>
      </c>
      <c r="BR6" s="25">
        <f t="shared" si="1"/>
        <v>7.578097497468185</v>
      </c>
    </row>
    <row r="7" spans="1:70" ht="12.75">
      <c r="A7" s="31" t="s">
        <v>3</v>
      </c>
      <c r="B7" s="23" t="s">
        <v>151</v>
      </c>
      <c r="C7" s="24">
        <v>0</v>
      </c>
      <c r="D7" s="24">
        <v>0</v>
      </c>
      <c r="E7" s="24">
        <v>0</v>
      </c>
      <c r="F7" s="24">
        <v>5.065573883607464E-07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16.168828021229274</v>
      </c>
      <c r="T7" s="24">
        <v>1.88916878127276</v>
      </c>
      <c r="U7" s="24">
        <v>0</v>
      </c>
      <c r="V7" s="24">
        <v>0.010304822818120146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35.8901185686022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0.01998106432389346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4">
        <v>0</v>
      </c>
      <c r="AY7" s="24">
        <v>0</v>
      </c>
      <c r="AZ7" s="24">
        <v>0</v>
      </c>
      <c r="BA7" s="24">
        <v>0</v>
      </c>
      <c r="BB7" s="24">
        <v>1.7763568394002505E-15</v>
      </c>
      <c r="BC7" s="24">
        <v>0</v>
      </c>
      <c r="BD7" s="24">
        <v>4.986950574750997E-05</v>
      </c>
      <c r="BE7" s="24">
        <v>0</v>
      </c>
      <c r="BF7" s="24">
        <v>0</v>
      </c>
      <c r="BG7" s="24">
        <v>-6.938893903907228E-18</v>
      </c>
      <c r="BH7" s="24">
        <v>0</v>
      </c>
      <c r="BI7" s="24">
        <v>0</v>
      </c>
      <c r="BJ7" s="25">
        <f t="shared" si="0"/>
        <v>53.97845163430938</v>
      </c>
      <c r="BK7" s="24">
        <v>0</v>
      </c>
      <c r="BL7" s="24">
        <v>0</v>
      </c>
      <c r="BM7" s="24">
        <v>0</v>
      </c>
      <c r="BN7" s="24">
        <v>0</v>
      </c>
      <c r="BO7" s="24">
        <v>-56.8611718304649</v>
      </c>
      <c r="BP7" s="24">
        <v>2.882601955409342</v>
      </c>
      <c r="BQ7" s="24">
        <v>0.0004945864980933669</v>
      </c>
      <c r="BR7" s="25">
        <f t="shared" si="1"/>
        <v>0.00037634575191786493</v>
      </c>
    </row>
    <row r="8" spans="1:70" ht="12.75">
      <c r="A8" s="31" t="s">
        <v>4</v>
      </c>
      <c r="B8" s="23" t="s">
        <v>5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5">
        <f t="shared" si="0"/>
        <v>0</v>
      </c>
      <c r="BK8" s="24">
        <v>0</v>
      </c>
      <c r="BL8" s="24">
        <v>0</v>
      </c>
      <c r="BM8" s="24">
        <v>0</v>
      </c>
      <c r="BN8" s="24">
        <v>0</v>
      </c>
      <c r="BO8" s="24">
        <v>0</v>
      </c>
      <c r="BP8" s="24">
        <v>0</v>
      </c>
      <c r="BQ8" s="24">
        <v>0</v>
      </c>
      <c r="BR8" s="25">
        <f t="shared" si="1"/>
        <v>0</v>
      </c>
    </row>
    <row r="9" spans="1:70" ht="12.75">
      <c r="A9" s="31" t="s">
        <v>6</v>
      </c>
      <c r="B9" s="23" t="s">
        <v>7</v>
      </c>
      <c r="C9" s="24">
        <v>0</v>
      </c>
      <c r="D9" s="24">
        <v>0</v>
      </c>
      <c r="E9" s="24">
        <v>0</v>
      </c>
      <c r="F9" s="24">
        <v>1.0028561228818698E-05</v>
      </c>
      <c r="G9" s="24">
        <v>0</v>
      </c>
      <c r="H9" s="24">
        <v>0</v>
      </c>
      <c r="I9" s="24">
        <v>0.5307516802239469</v>
      </c>
      <c r="J9" s="24">
        <v>4.41231694433884E-06</v>
      </c>
      <c r="K9" s="24">
        <v>0</v>
      </c>
      <c r="L9" s="24">
        <v>0</v>
      </c>
      <c r="M9" s="24">
        <v>0</v>
      </c>
      <c r="N9" s="24">
        <v>0.000599795393496919</v>
      </c>
      <c r="O9" s="24">
        <v>0</v>
      </c>
      <c r="P9" s="24">
        <v>0.006289638079215365</v>
      </c>
      <c r="Q9" s="24">
        <v>0.00010332873123817511</v>
      </c>
      <c r="R9" s="24">
        <v>0</v>
      </c>
      <c r="S9" s="24">
        <v>0</v>
      </c>
      <c r="T9" s="24">
        <v>3.182616633828715</v>
      </c>
      <c r="U9" s="24">
        <v>0.0002048301770928193</v>
      </c>
      <c r="V9" s="24">
        <v>6.747236515820237E-06</v>
      </c>
      <c r="W9" s="24">
        <v>163.96376808689024</v>
      </c>
      <c r="X9" s="24">
        <v>0.00019732399220677262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0.003550568815221207</v>
      </c>
      <c r="AF9" s="24">
        <v>0.38591890122501676</v>
      </c>
      <c r="AG9" s="24">
        <v>0</v>
      </c>
      <c r="AH9" s="24">
        <v>0</v>
      </c>
      <c r="AI9" s="24">
        <v>0</v>
      </c>
      <c r="AJ9" s="24">
        <v>0</v>
      </c>
      <c r="AK9" s="24">
        <v>0.004244937762787504</v>
      </c>
      <c r="AL9" s="24">
        <v>0.00035228147023605005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1.6423184464058095E-05</v>
      </c>
      <c r="AZ9" s="24">
        <v>0</v>
      </c>
      <c r="BA9" s="24">
        <v>0.2441160073031934</v>
      </c>
      <c r="BB9" s="24">
        <v>0</v>
      </c>
      <c r="BC9" s="24">
        <v>0</v>
      </c>
      <c r="BD9" s="24">
        <v>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5">
        <f t="shared" si="0"/>
        <v>168.32275162519178</v>
      </c>
      <c r="BK9" s="24">
        <v>0</v>
      </c>
      <c r="BL9" s="24">
        <v>0</v>
      </c>
      <c r="BM9" s="24">
        <v>0</v>
      </c>
      <c r="BN9" s="24">
        <v>0</v>
      </c>
      <c r="BO9" s="24">
        <v>1.1184545049189853</v>
      </c>
      <c r="BP9" s="24">
        <v>21.00794277700207</v>
      </c>
      <c r="BQ9" s="24">
        <v>8.604337831710573</v>
      </c>
      <c r="BR9" s="25">
        <f t="shared" si="1"/>
        <v>199.0534867388234</v>
      </c>
    </row>
    <row r="10" spans="1:70" ht="12.75">
      <c r="A10" s="31" t="s">
        <v>8</v>
      </c>
      <c r="B10" s="23" t="s">
        <v>9</v>
      </c>
      <c r="C10" s="24">
        <v>0</v>
      </c>
      <c r="D10" s="24">
        <v>0</v>
      </c>
      <c r="E10" s="24">
        <v>0</v>
      </c>
      <c r="F10" s="24">
        <v>0.002615571530779884</v>
      </c>
      <c r="G10" s="24">
        <v>0</v>
      </c>
      <c r="H10" s="24">
        <v>0</v>
      </c>
      <c r="I10" s="24">
        <v>0.1534784389874193</v>
      </c>
      <c r="J10" s="24">
        <v>61.858529596144606</v>
      </c>
      <c r="K10" s="24">
        <v>0.8169719650858553</v>
      </c>
      <c r="L10" s="24">
        <v>0</v>
      </c>
      <c r="M10" s="24">
        <v>1.5657539146798847</v>
      </c>
      <c r="N10" s="24">
        <v>0.03199949987513473</v>
      </c>
      <c r="O10" s="24">
        <v>0</v>
      </c>
      <c r="P10" s="24">
        <v>0.24424238074926186</v>
      </c>
      <c r="Q10" s="24">
        <v>8.202599959598611</v>
      </c>
      <c r="R10" s="24">
        <v>0</v>
      </c>
      <c r="S10" s="24">
        <v>0.1391792185024262</v>
      </c>
      <c r="T10" s="24">
        <v>1.6392356870299807</v>
      </c>
      <c r="U10" s="24">
        <v>2.912296361101231</v>
      </c>
      <c r="V10" s="24">
        <v>170.1874511986836</v>
      </c>
      <c r="W10" s="24">
        <v>15.451524006733848</v>
      </c>
      <c r="X10" s="24">
        <v>4.873683303689895E-05</v>
      </c>
      <c r="Y10" s="24">
        <v>0.0003167095258440498</v>
      </c>
      <c r="Z10" s="24">
        <v>0</v>
      </c>
      <c r="AA10" s="24">
        <v>2.007563600998333E-05</v>
      </c>
      <c r="AB10" s="24">
        <v>0</v>
      </c>
      <c r="AC10" s="24">
        <v>0</v>
      </c>
      <c r="AD10" s="24">
        <v>0.09130031986636414</v>
      </c>
      <c r="AE10" s="24">
        <v>0.0070255484666659415</v>
      </c>
      <c r="AF10" s="24">
        <v>34.71488008279265</v>
      </c>
      <c r="AG10" s="24">
        <v>0</v>
      </c>
      <c r="AH10" s="24">
        <v>2.1327266962714835</v>
      </c>
      <c r="AI10" s="24">
        <v>0</v>
      </c>
      <c r="AJ10" s="24">
        <v>191.3811061592451</v>
      </c>
      <c r="AK10" s="24">
        <v>0.2873409568910323</v>
      </c>
      <c r="AL10" s="24">
        <v>0.3502787536745373</v>
      </c>
      <c r="AM10" s="24">
        <v>0.9746273595184809</v>
      </c>
      <c r="AN10" s="24">
        <v>0</v>
      </c>
      <c r="AO10" s="24">
        <v>0.014702420354388951</v>
      </c>
      <c r="AP10" s="24">
        <v>0</v>
      </c>
      <c r="AQ10" s="24">
        <v>0</v>
      </c>
      <c r="AR10" s="24">
        <v>12.980353280934294</v>
      </c>
      <c r="AS10" s="24">
        <v>0</v>
      </c>
      <c r="AT10" s="24">
        <v>0</v>
      </c>
      <c r="AU10" s="24">
        <v>0</v>
      </c>
      <c r="AV10" s="24">
        <v>0</v>
      </c>
      <c r="AW10" s="24">
        <v>30.994030404837627</v>
      </c>
      <c r="AX10" s="24">
        <v>0</v>
      </c>
      <c r="AY10" s="24">
        <v>0.00037320697683652313</v>
      </c>
      <c r="AZ10" s="24">
        <v>0</v>
      </c>
      <c r="BA10" s="24">
        <v>0</v>
      </c>
      <c r="BB10" s="24">
        <v>13.778393162367687</v>
      </c>
      <c r="BC10" s="24">
        <v>0</v>
      </c>
      <c r="BD10" s="24">
        <v>0</v>
      </c>
      <c r="BE10" s="24">
        <v>9.747795725988763E-10</v>
      </c>
      <c r="BF10" s="24">
        <v>0</v>
      </c>
      <c r="BG10" s="24">
        <v>0.8846505122219108</v>
      </c>
      <c r="BH10" s="24">
        <v>0</v>
      </c>
      <c r="BI10" s="24">
        <v>0</v>
      </c>
      <c r="BJ10" s="25">
        <f t="shared" si="0"/>
        <v>551.7980521860916</v>
      </c>
      <c r="BK10" s="24">
        <v>12.93670824694791</v>
      </c>
      <c r="BL10" s="24">
        <v>0</v>
      </c>
      <c r="BM10" s="24">
        <v>0</v>
      </c>
      <c r="BN10" s="24">
        <v>0</v>
      </c>
      <c r="BO10" s="24">
        <v>8.284495292918322</v>
      </c>
      <c r="BP10" s="24">
        <v>272.33564323769315</v>
      </c>
      <c r="BQ10" s="24">
        <v>93.24050867771257</v>
      </c>
      <c r="BR10" s="25">
        <f t="shared" si="1"/>
        <v>938.5954076413635</v>
      </c>
    </row>
    <row r="11" spans="1:70" ht="12.75">
      <c r="A11" s="31" t="s">
        <v>10</v>
      </c>
      <c r="B11" s="23" t="s">
        <v>152</v>
      </c>
      <c r="C11" s="24">
        <v>1106.6887734417164</v>
      </c>
      <c r="D11" s="24">
        <v>0</v>
      </c>
      <c r="E11" s="24">
        <v>0.05113028047707345</v>
      </c>
      <c r="F11" s="24">
        <v>0.026526959451571755</v>
      </c>
      <c r="G11" s="24">
        <v>0</v>
      </c>
      <c r="H11" s="24">
        <v>0</v>
      </c>
      <c r="I11" s="24">
        <v>0</v>
      </c>
      <c r="J11" s="24">
        <v>0</v>
      </c>
      <c r="K11" s="24">
        <v>2834.399145991587</v>
      </c>
      <c r="L11" s="24">
        <v>0</v>
      </c>
      <c r="M11" s="24">
        <v>0.13794734454757251</v>
      </c>
      <c r="N11" s="24">
        <v>0.31194928983991255</v>
      </c>
      <c r="O11" s="24">
        <v>1.242918165607323</v>
      </c>
      <c r="P11" s="24">
        <v>0.7977137280811388</v>
      </c>
      <c r="Q11" s="24">
        <v>0.587924963895837</v>
      </c>
      <c r="R11" s="24">
        <v>0.21526176167102687</v>
      </c>
      <c r="S11" s="24">
        <v>0.13661469746417848</v>
      </c>
      <c r="T11" s="24">
        <v>55.77157042932586</v>
      </c>
      <c r="U11" s="24">
        <v>1.5526486977844374</v>
      </c>
      <c r="V11" s="24">
        <v>0.19207931746015916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0.6139884165282026</v>
      </c>
      <c r="AE11" s="24">
        <v>0.002249990241363963</v>
      </c>
      <c r="AF11" s="24">
        <v>1.3552945205294429</v>
      </c>
      <c r="AG11" s="24">
        <v>0</v>
      </c>
      <c r="AH11" s="24">
        <v>1.522259083040882</v>
      </c>
      <c r="AI11" s="24">
        <v>0</v>
      </c>
      <c r="AJ11" s="24">
        <v>2.612577378196577</v>
      </c>
      <c r="AK11" s="24">
        <v>6.397104285409533</v>
      </c>
      <c r="AL11" s="24">
        <v>47.550624484554874</v>
      </c>
      <c r="AM11" s="24">
        <v>137.69970034205778</v>
      </c>
      <c r="AN11" s="24">
        <v>2490.6235005458984</v>
      </c>
      <c r="AO11" s="24">
        <v>0.2086905212530809</v>
      </c>
      <c r="AP11" s="24">
        <v>0</v>
      </c>
      <c r="AQ11" s="24">
        <v>0</v>
      </c>
      <c r="AR11" s="24">
        <v>3.093551993953036</v>
      </c>
      <c r="AS11" s="24">
        <v>1.0665358225923003</v>
      </c>
      <c r="AT11" s="24">
        <v>0</v>
      </c>
      <c r="AU11" s="24">
        <v>0.003237280136082877</v>
      </c>
      <c r="AV11" s="24">
        <v>0</v>
      </c>
      <c r="AW11" s="24">
        <v>0.4726397412847312</v>
      </c>
      <c r="AX11" s="24">
        <v>0</v>
      </c>
      <c r="AY11" s="24">
        <v>0.4718290979839094</v>
      </c>
      <c r="AZ11" s="24">
        <v>0.4322505547126003</v>
      </c>
      <c r="BA11" s="24">
        <v>177.13299924569029</v>
      </c>
      <c r="BB11" s="24">
        <v>50.16918538061503</v>
      </c>
      <c r="BC11" s="24">
        <v>4.070346808908343</v>
      </c>
      <c r="BD11" s="24">
        <v>391.72448339776236</v>
      </c>
      <c r="BE11" s="24">
        <v>0</v>
      </c>
      <c r="BF11" s="24">
        <v>12.852506363892967</v>
      </c>
      <c r="BG11" s="24">
        <v>70.26283940922922</v>
      </c>
      <c r="BH11" s="24">
        <v>43.18303406409262</v>
      </c>
      <c r="BI11" s="24">
        <v>0</v>
      </c>
      <c r="BJ11" s="25">
        <f t="shared" si="0"/>
        <v>7445.633633797473</v>
      </c>
      <c r="BK11" s="24">
        <v>7477.100048857679</v>
      </c>
      <c r="BL11" s="24">
        <v>0</v>
      </c>
      <c r="BM11" s="24">
        <v>0</v>
      </c>
      <c r="BN11" s="24">
        <v>0</v>
      </c>
      <c r="BO11" s="24">
        <v>162.83953981254132</v>
      </c>
      <c r="BP11" s="24">
        <v>10359.906032452689</v>
      </c>
      <c r="BQ11" s="24">
        <v>1724.5098184440858</v>
      </c>
      <c r="BR11" s="25">
        <f t="shared" si="1"/>
        <v>27169.989073364468</v>
      </c>
    </row>
    <row r="12" spans="1:70" ht="12.75">
      <c r="A12" s="31" t="s">
        <v>11</v>
      </c>
      <c r="B12" s="23" t="s">
        <v>153</v>
      </c>
      <c r="C12" s="24">
        <v>0</v>
      </c>
      <c r="D12" s="24">
        <v>0</v>
      </c>
      <c r="E12" s="24">
        <v>0</v>
      </c>
      <c r="F12" s="24">
        <v>0.0014214395880536618</v>
      </c>
      <c r="G12" s="24">
        <v>0</v>
      </c>
      <c r="H12" s="24">
        <v>0</v>
      </c>
      <c r="I12" s="24">
        <v>0</v>
      </c>
      <c r="J12" s="24">
        <v>0</v>
      </c>
      <c r="K12" s="24">
        <v>8.557249277013867E-09</v>
      </c>
      <c r="L12" s="24">
        <v>18.638625894297434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3.565063331017118E-07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0.0011992362860696456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2.56683159130133</v>
      </c>
      <c r="AM12" s="24">
        <v>2.4999532025109085E-07</v>
      </c>
      <c r="AN12" s="24">
        <v>0.001592991161343718</v>
      </c>
      <c r="AO12" s="24">
        <v>0</v>
      </c>
      <c r="AP12" s="24">
        <v>0</v>
      </c>
      <c r="AQ12" s="24">
        <v>0</v>
      </c>
      <c r="AR12" s="24">
        <v>0.031439886763959785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1.1334232231883037</v>
      </c>
      <c r="BB12" s="24">
        <v>0.1799728398689031</v>
      </c>
      <c r="BC12" s="24">
        <v>0</v>
      </c>
      <c r="BD12" s="24">
        <v>0</v>
      </c>
      <c r="BE12" s="24">
        <v>0</v>
      </c>
      <c r="BF12" s="24">
        <v>0</v>
      </c>
      <c r="BG12" s="24">
        <v>0.5225348806303973</v>
      </c>
      <c r="BH12" s="24">
        <v>0</v>
      </c>
      <c r="BI12" s="24">
        <v>0</v>
      </c>
      <c r="BJ12" s="25">
        <f t="shared" si="0"/>
        <v>23.0770425981447</v>
      </c>
      <c r="BK12" s="24">
        <v>421.9145859663632</v>
      </c>
      <c r="BL12" s="24">
        <v>0</v>
      </c>
      <c r="BM12" s="24">
        <v>0</v>
      </c>
      <c r="BN12" s="24">
        <v>0</v>
      </c>
      <c r="BO12" s="24">
        <v>9.9770190947741</v>
      </c>
      <c r="BP12" s="24">
        <v>243.0415405732682</v>
      </c>
      <c r="BQ12" s="24">
        <v>17.242720872203396</v>
      </c>
      <c r="BR12" s="25">
        <f t="shared" si="1"/>
        <v>715.2529091047537</v>
      </c>
    </row>
    <row r="13" spans="1:70" ht="12.75">
      <c r="A13" s="31" t="s">
        <v>12</v>
      </c>
      <c r="B13" s="23" t="s">
        <v>13</v>
      </c>
      <c r="C13" s="24">
        <v>0</v>
      </c>
      <c r="D13" s="24">
        <v>0</v>
      </c>
      <c r="E13" s="24">
        <v>3.6196495719680812</v>
      </c>
      <c r="F13" s="24">
        <v>0.0042781421356521895</v>
      </c>
      <c r="G13" s="24">
        <v>0</v>
      </c>
      <c r="H13" s="24">
        <v>0</v>
      </c>
      <c r="I13" s="24">
        <v>1.8318615668988996E-05</v>
      </c>
      <c r="J13" s="24">
        <v>0.10861039611011875</v>
      </c>
      <c r="K13" s="24">
        <v>5.529690139531804</v>
      </c>
      <c r="L13" s="24">
        <v>0.2791784998280855</v>
      </c>
      <c r="M13" s="24">
        <v>606.2149884636962</v>
      </c>
      <c r="N13" s="24">
        <v>57.82220756586176</v>
      </c>
      <c r="O13" s="24">
        <v>1.461012493910106</v>
      </c>
      <c r="P13" s="24">
        <v>2.2778042149711135</v>
      </c>
      <c r="Q13" s="24">
        <v>9.082145628816079</v>
      </c>
      <c r="R13" s="24">
        <v>0.5738226260781761</v>
      </c>
      <c r="S13" s="24">
        <v>0.4620665379636352</v>
      </c>
      <c r="T13" s="24">
        <v>9.815082870694297</v>
      </c>
      <c r="U13" s="24">
        <v>7.826790853054071</v>
      </c>
      <c r="V13" s="24">
        <v>1.6500054721271376</v>
      </c>
      <c r="W13" s="24">
        <v>1.244393221081021</v>
      </c>
      <c r="X13" s="24">
        <v>0.0450725206082886</v>
      </c>
      <c r="Y13" s="24">
        <v>0.03911583008421662</v>
      </c>
      <c r="Z13" s="24">
        <v>0</v>
      </c>
      <c r="AA13" s="24">
        <v>0.002480186233808282</v>
      </c>
      <c r="AB13" s="24">
        <v>0</v>
      </c>
      <c r="AC13" s="24">
        <v>0</v>
      </c>
      <c r="AD13" s="24">
        <v>35.330617508602174</v>
      </c>
      <c r="AE13" s="24">
        <v>0.0025711855121627073</v>
      </c>
      <c r="AF13" s="24">
        <v>47.32059908478951</v>
      </c>
      <c r="AG13" s="24">
        <v>0</v>
      </c>
      <c r="AH13" s="24">
        <v>1.3837927972698388E-09</v>
      </c>
      <c r="AI13" s="24">
        <v>0.20696635901659638</v>
      </c>
      <c r="AJ13" s="24">
        <v>21.191665389249856</v>
      </c>
      <c r="AK13" s="24">
        <v>3.5506936885163753</v>
      </c>
      <c r="AL13" s="24">
        <v>16.209849199603866</v>
      </c>
      <c r="AM13" s="24">
        <v>4.229809195387222</v>
      </c>
      <c r="AN13" s="24">
        <v>8.091121570722297</v>
      </c>
      <c r="AO13" s="24">
        <v>0.02473610100160538</v>
      </c>
      <c r="AP13" s="24">
        <v>0.09483099474971105</v>
      </c>
      <c r="AQ13" s="24">
        <v>0</v>
      </c>
      <c r="AR13" s="24">
        <v>3.4349426325956163</v>
      </c>
      <c r="AS13" s="24">
        <v>6.938087526017207</v>
      </c>
      <c r="AT13" s="24">
        <v>7.960571741038216E-07</v>
      </c>
      <c r="AU13" s="24">
        <v>0</v>
      </c>
      <c r="AV13" s="24">
        <v>0</v>
      </c>
      <c r="AW13" s="24">
        <v>1.4714021566207158</v>
      </c>
      <c r="AX13" s="24">
        <v>7.612487738259056E-08</v>
      </c>
      <c r="AY13" s="24">
        <v>0.011011754148404424</v>
      </c>
      <c r="AZ13" s="24">
        <v>0</v>
      </c>
      <c r="BA13" s="24">
        <v>8.790722967668227</v>
      </c>
      <c r="BB13" s="24">
        <v>0.8959590892964548</v>
      </c>
      <c r="BC13" s="24">
        <v>2.1738415653243424</v>
      </c>
      <c r="BD13" s="24">
        <v>30.065022460130592</v>
      </c>
      <c r="BE13" s="24">
        <v>0.08060431885716451</v>
      </c>
      <c r="BF13" s="24">
        <v>0</v>
      </c>
      <c r="BG13" s="24">
        <v>4.302950320012752</v>
      </c>
      <c r="BH13" s="24">
        <v>55.51382151171846</v>
      </c>
      <c r="BI13" s="24">
        <v>0</v>
      </c>
      <c r="BJ13" s="25">
        <f t="shared" si="0"/>
        <v>957.990241006476</v>
      </c>
      <c r="BK13" s="24">
        <v>271.54172172184235</v>
      </c>
      <c r="BL13" s="24">
        <v>0</v>
      </c>
      <c r="BM13" s="24">
        <v>0</v>
      </c>
      <c r="BN13" s="24">
        <v>0</v>
      </c>
      <c r="BO13" s="24">
        <v>29.180682814292886</v>
      </c>
      <c r="BP13" s="24">
        <v>3100.063905407207</v>
      </c>
      <c r="BQ13" s="24">
        <v>822.7245695066404</v>
      </c>
      <c r="BR13" s="25">
        <f t="shared" si="1"/>
        <v>5181.501120456459</v>
      </c>
    </row>
    <row r="14" spans="1:70" ht="12.75">
      <c r="A14" s="31" t="s">
        <v>14</v>
      </c>
      <c r="B14" s="23" t="s">
        <v>154</v>
      </c>
      <c r="C14" s="24">
        <v>0</v>
      </c>
      <c r="D14" s="24">
        <v>0</v>
      </c>
      <c r="E14" s="24">
        <v>0</v>
      </c>
      <c r="F14" s="24">
        <v>0.0011324404721747214</v>
      </c>
      <c r="G14" s="24">
        <v>0</v>
      </c>
      <c r="H14" s="24">
        <v>0</v>
      </c>
      <c r="I14" s="24">
        <v>0.012116183097096235</v>
      </c>
      <c r="J14" s="24">
        <v>0.06152759695602425</v>
      </c>
      <c r="K14" s="24">
        <v>6.322634734669132</v>
      </c>
      <c r="L14" s="24">
        <v>0.03435403134488916</v>
      </c>
      <c r="M14" s="24">
        <v>0.3159451485693544</v>
      </c>
      <c r="N14" s="24">
        <v>1.1368683772161603E-13</v>
      </c>
      <c r="O14" s="24">
        <v>0.032139418087620504</v>
      </c>
      <c r="P14" s="24">
        <v>0.313655076808688</v>
      </c>
      <c r="Q14" s="24">
        <v>0.2251180184436169</v>
      </c>
      <c r="R14" s="24">
        <v>0.23016205200256362</v>
      </c>
      <c r="S14" s="24">
        <v>0.20580028086651203</v>
      </c>
      <c r="T14" s="24">
        <v>1.9694458109413169</v>
      </c>
      <c r="U14" s="24">
        <v>0.8297841625428662</v>
      </c>
      <c r="V14" s="24">
        <v>2.5347268998899315</v>
      </c>
      <c r="W14" s="24">
        <v>0.9040333590486433</v>
      </c>
      <c r="X14" s="24">
        <v>1.3859219243618377</v>
      </c>
      <c r="Y14" s="24">
        <v>2.097165063709765</v>
      </c>
      <c r="Z14" s="24">
        <v>0.03269871340726338</v>
      </c>
      <c r="AA14" s="24">
        <v>0.18247775999729265</v>
      </c>
      <c r="AB14" s="24">
        <v>0.0865408665484777</v>
      </c>
      <c r="AC14" s="24">
        <v>0.33756710068940077</v>
      </c>
      <c r="AD14" s="24">
        <v>1.735209391387559</v>
      </c>
      <c r="AE14" s="24">
        <v>0.6169018009584416</v>
      </c>
      <c r="AF14" s="24">
        <v>0.21425210880816048</v>
      </c>
      <c r="AG14" s="24">
        <v>0</v>
      </c>
      <c r="AH14" s="24">
        <v>0.763083596620816</v>
      </c>
      <c r="AI14" s="24">
        <v>0.029682373618970234</v>
      </c>
      <c r="AJ14" s="24">
        <v>11.112905115078522</v>
      </c>
      <c r="AK14" s="24">
        <v>0.19623409113441692</v>
      </c>
      <c r="AL14" s="24">
        <v>0.3505530573654596</v>
      </c>
      <c r="AM14" s="24">
        <v>0.31914764449857635</v>
      </c>
      <c r="AN14" s="24">
        <v>6.181001847340205</v>
      </c>
      <c r="AO14" s="24">
        <v>0.9731653909248008</v>
      </c>
      <c r="AP14" s="24">
        <v>0.05225151226501603</v>
      </c>
      <c r="AQ14" s="24">
        <v>0.1356266291152722</v>
      </c>
      <c r="AR14" s="24">
        <v>2.4972011789578628</v>
      </c>
      <c r="AS14" s="24">
        <v>5.239101330994128</v>
      </c>
      <c r="AT14" s="24">
        <v>0.08599443507078652</v>
      </c>
      <c r="AU14" s="24">
        <v>0</v>
      </c>
      <c r="AV14" s="24">
        <v>0</v>
      </c>
      <c r="AW14" s="24">
        <v>0.2935928913858003</v>
      </c>
      <c r="AX14" s="24">
        <v>0.7912035804932214</v>
      </c>
      <c r="AY14" s="24">
        <v>1.0029289879977272</v>
      </c>
      <c r="AZ14" s="24">
        <v>0.03998757960048213</v>
      </c>
      <c r="BA14" s="24">
        <v>2.931839295863229</v>
      </c>
      <c r="BB14" s="24">
        <v>8.797044837105883</v>
      </c>
      <c r="BC14" s="24">
        <v>0</v>
      </c>
      <c r="BD14" s="24">
        <v>3.5795392874034215</v>
      </c>
      <c r="BE14" s="24">
        <v>0.4449463428538325</v>
      </c>
      <c r="BF14" s="24">
        <v>0.5691411900973824</v>
      </c>
      <c r="BG14" s="24">
        <v>4.728975544650892</v>
      </c>
      <c r="BH14" s="24">
        <v>3.2950250535579215</v>
      </c>
      <c r="BI14" s="24">
        <v>0</v>
      </c>
      <c r="BJ14" s="25">
        <f t="shared" si="0"/>
        <v>75.09148273760339</v>
      </c>
      <c r="BK14" s="24">
        <v>312.66282709163534</v>
      </c>
      <c r="BL14" s="24">
        <v>0</v>
      </c>
      <c r="BM14" s="24">
        <v>0</v>
      </c>
      <c r="BN14" s="24">
        <v>0</v>
      </c>
      <c r="BO14" s="24">
        <v>4.007846896854028</v>
      </c>
      <c r="BP14" s="24">
        <v>757.6228708176632</v>
      </c>
      <c r="BQ14" s="24">
        <v>82.65970462099038</v>
      </c>
      <c r="BR14" s="25">
        <f t="shared" si="1"/>
        <v>1232.0447321647462</v>
      </c>
    </row>
    <row r="15" spans="1:70" ht="12.75">
      <c r="A15" s="31" t="s">
        <v>15</v>
      </c>
      <c r="B15" s="23" t="s">
        <v>155</v>
      </c>
      <c r="C15" s="24">
        <v>0</v>
      </c>
      <c r="D15" s="24">
        <v>0</v>
      </c>
      <c r="E15" s="24">
        <v>0</v>
      </c>
      <c r="F15" s="24">
        <v>0.001830153312511025</v>
      </c>
      <c r="G15" s="24">
        <v>0</v>
      </c>
      <c r="H15" s="24">
        <v>0</v>
      </c>
      <c r="I15" s="24">
        <v>0</v>
      </c>
      <c r="J15" s="24">
        <v>0</v>
      </c>
      <c r="K15" s="24">
        <v>0.14928426907803938</v>
      </c>
      <c r="L15" s="24">
        <v>0.34178846351330794</v>
      </c>
      <c r="M15" s="24">
        <v>0.0033603286877947813</v>
      </c>
      <c r="N15" s="24">
        <v>1.8429322952433633</v>
      </c>
      <c r="O15" s="24">
        <v>0</v>
      </c>
      <c r="P15" s="24">
        <v>3.160137168724669E-05</v>
      </c>
      <c r="Q15" s="24">
        <v>0.00045164025959947864</v>
      </c>
      <c r="R15" s="24">
        <v>0.028032194250661446</v>
      </c>
      <c r="S15" s="24">
        <v>0.008553167118840271</v>
      </c>
      <c r="T15" s="24">
        <v>1.2087118648713138</v>
      </c>
      <c r="U15" s="24">
        <v>0.18285803734322878</v>
      </c>
      <c r="V15" s="24">
        <v>0.24161769195971516</v>
      </c>
      <c r="W15" s="24">
        <v>0</v>
      </c>
      <c r="X15" s="24">
        <v>2.9815534466465325E-10</v>
      </c>
      <c r="Y15" s="24">
        <v>1.0008985793649419E-06</v>
      </c>
      <c r="Z15" s="24">
        <v>0</v>
      </c>
      <c r="AA15" s="24">
        <v>7.762794753785308E-08</v>
      </c>
      <c r="AB15" s="24">
        <v>0</v>
      </c>
      <c r="AC15" s="24">
        <v>0.17987112841133046</v>
      </c>
      <c r="AD15" s="24">
        <v>0.10905382493787963</v>
      </c>
      <c r="AE15" s="24">
        <v>0.0015664577716207868</v>
      </c>
      <c r="AF15" s="24">
        <v>0.8516437215789949</v>
      </c>
      <c r="AG15" s="24">
        <v>0</v>
      </c>
      <c r="AH15" s="24">
        <v>0.10549361275930284</v>
      </c>
      <c r="AI15" s="24">
        <v>0</v>
      </c>
      <c r="AJ15" s="24">
        <v>4.089918122877023</v>
      </c>
      <c r="AK15" s="24">
        <v>0.20152538970796519</v>
      </c>
      <c r="AL15" s="24">
        <v>1.6163626411403555</v>
      </c>
      <c r="AM15" s="24">
        <v>0</v>
      </c>
      <c r="AN15" s="24">
        <v>0.0028537804668548297</v>
      </c>
      <c r="AO15" s="24">
        <v>0.019325491246858773</v>
      </c>
      <c r="AP15" s="24">
        <v>0</v>
      </c>
      <c r="AQ15" s="24">
        <v>0</v>
      </c>
      <c r="AR15" s="24">
        <v>0</v>
      </c>
      <c r="AS15" s="24">
        <v>1.5742089690137455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5.167560001886372E-05</v>
      </c>
      <c r="AZ15" s="24">
        <v>0</v>
      </c>
      <c r="BA15" s="24">
        <v>1.0359733204436971E-07</v>
      </c>
      <c r="BB15" s="24">
        <v>0.292610729979236</v>
      </c>
      <c r="BC15" s="24">
        <v>0</v>
      </c>
      <c r="BD15" s="24">
        <v>0</v>
      </c>
      <c r="BE15" s="24">
        <v>0</v>
      </c>
      <c r="BF15" s="24">
        <v>0.002568539342058346</v>
      </c>
      <c r="BG15" s="24">
        <v>0.004637162325728861</v>
      </c>
      <c r="BH15" s="24">
        <v>0.03414052972980873</v>
      </c>
      <c r="BI15" s="24">
        <v>0</v>
      </c>
      <c r="BJ15" s="25">
        <f t="shared" si="0"/>
        <v>13.095284666320863</v>
      </c>
      <c r="BK15" s="24">
        <v>43.98342431889728</v>
      </c>
      <c r="BL15" s="24">
        <v>0</v>
      </c>
      <c r="BM15" s="24">
        <v>0</v>
      </c>
      <c r="BN15" s="24">
        <v>0</v>
      </c>
      <c r="BO15" s="24">
        <v>0.8312570963633563</v>
      </c>
      <c r="BP15" s="24">
        <v>140.0290756266994</v>
      </c>
      <c r="BQ15" s="24">
        <v>19.88447949321837</v>
      </c>
      <c r="BR15" s="25">
        <f t="shared" si="1"/>
        <v>217.8235212014993</v>
      </c>
    </row>
    <row r="16" spans="1:70" ht="12.75">
      <c r="A16" s="31" t="s">
        <v>16</v>
      </c>
      <c r="B16" s="23" t="s">
        <v>156</v>
      </c>
      <c r="C16" s="24">
        <v>0</v>
      </c>
      <c r="D16" s="24">
        <v>0</v>
      </c>
      <c r="E16" s="24">
        <v>0.16241861386984235</v>
      </c>
      <c r="F16" s="24">
        <v>0.003388212013225837</v>
      </c>
      <c r="G16" s="24">
        <v>0</v>
      </c>
      <c r="H16" s="24">
        <v>0</v>
      </c>
      <c r="I16" s="24">
        <v>0.10488363320806457</v>
      </c>
      <c r="J16" s="24">
        <v>0.6831562016334971</v>
      </c>
      <c r="K16" s="24">
        <v>34.90797430338654</v>
      </c>
      <c r="L16" s="24">
        <v>5.308020842772035</v>
      </c>
      <c r="M16" s="24">
        <v>9.886358810285195</v>
      </c>
      <c r="N16" s="24">
        <v>0.02565629221106548</v>
      </c>
      <c r="O16" s="24">
        <v>0.0012214966986565717</v>
      </c>
      <c r="P16" s="24">
        <v>300.1771319771942</v>
      </c>
      <c r="Q16" s="24">
        <v>6.028450072838866</v>
      </c>
      <c r="R16" s="24">
        <v>0.3261280386522445</v>
      </c>
      <c r="S16" s="24">
        <v>0.2793516049387259</v>
      </c>
      <c r="T16" s="24">
        <v>26.406810190798026</v>
      </c>
      <c r="U16" s="24">
        <v>18.575553895427248</v>
      </c>
      <c r="V16" s="24">
        <v>17.944564471466105</v>
      </c>
      <c r="W16" s="24">
        <v>7.913176928582969</v>
      </c>
      <c r="X16" s="24">
        <v>14.0656225173589</v>
      </c>
      <c r="Y16" s="24">
        <v>30.61378282813094</v>
      </c>
      <c r="Z16" s="24">
        <v>0.022183180906527003</v>
      </c>
      <c r="AA16" s="24">
        <v>1.7505407132557982</v>
      </c>
      <c r="AB16" s="24">
        <v>0.25567553221642025</v>
      </c>
      <c r="AC16" s="24">
        <v>0.6898599904803123</v>
      </c>
      <c r="AD16" s="24">
        <v>0.990993584618655</v>
      </c>
      <c r="AE16" s="24">
        <v>0.22195788534159114</v>
      </c>
      <c r="AF16" s="24">
        <v>59.036543033369455</v>
      </c>
      <c r="AG16" s="24">
        <v>0</v>
      </c>
      <c r="AH16" s="24">
        <v>0.1332269901271417</v>
      </c>
      <c r="AI16" s="24">
        <v>0</v>
      </c>
      <c r="AJ16" s="24">
        <v>516.7613053348175</v>
      </c>
      <c r="AK16" s="24">
        <v>5.250162830994405</v>
      </c>
      <c r="AL16" s="24">
        <v>18.281434705640955</v>
      </c>
      <c r="AM16" s="24">
        <v>7.905558988279044</v>
      </c>
      <c r="AN16" s="24">
        <v>0.05672657638348956</v>
      </c>
      <c r="AO16" s="24">
        <v>0.01848979282727958</v>
      </c>
      <c r="AP16" s="24">
        <v>0.23394021184118446</v>
      </c>
      <c r="AQ16" s="24">
        <v>0</v>
      </c>
      <c r="AR16" s="24">
        <v>99.15527012594288</v>
      </c>
      <c r="AS16" s="24">
        <v>0</v>
      </c>
      <c r="AT16" s="24">
        <v>3.809348233961636E-08</v>
      </c>
      <c r="AU16" s="24">
        <v>0</v>
      </c>
      <c r="AV16" s="24">
        <v>0</v>
      </c>
      <c r="AW16" s="24">
        <v>61.344104451617966</v>
      </c>
      <c r="AX16" s="24">
        <v>2.5364507175125465E-09</v>
      </c>
      <c r="AY16" s="24">
        <v>0.05829061262682983</v>
      </c>
      <c r="AZ16" s="24">
        <v>0</v>
      </c>
      <c r="BA16" s="24">
        <v>59.27952732238674</v>
      </c>
      <c r="BB16" s="24">
        <v>4.45168947066154</v>
      </c>
      <c r="BC16" s="24">
        <v>1.6405772571833985</v>
      </c>
      <c r="BD16" s="24">
        <v>17.218647116943515</v>
      </c>
      <c r="BE16" s="24">
        <v>0.3988072126651401</v>
      </c>
      <c r="BF16" s="24">
        <v>6.665484328416019E-06</v>
      </c>
      <c r="BG16" s="24">
        <v>3.5795931438430064</v>
      </c>
      <c r="BH16" s="24">
        <v>57.40506279470363</v>
      </c>
      <c r="BI16" s="24">
        <v>0</v>
      </c>
      <c r="BJ16" s="25">
        <f t="shared" si="0"/>
        <v>1389.553826497255</v>
      </c>
      <c r="BK16" s="24">
        <v>43.15560509801612</v>
      </c>
      <c r="BL16" s="24">
        <v>0</v>
      </c>
      <c r="BM16" s="24">
        <v>0</v>
      </c>
      <c r="BN16" s="24">
        <v>0</v>
      </c>
      <c r="BO16" s="24">
        <v>13.791348064509478</v>
      </c>
      <c r="BP16" s="24">
        <v>1324.279546434841</v>
      </c>
      <c r="BQ16" s="24">
        <v>216.36952030245175</v>
      </c>
      <c r="BR16" s="25">
        <f t="shared" si="1"/>
        <v>2987.1498463970734</v>
      </c>
    </row>
    <row r="17" spans="1:70" ht="12.75">
      <c r="A17" s="31" t="s">
        <v>17</v>
      </c>
      <c r="B17" s="23" t="s">
        <v>157</v>
      </c>
      <c r="C17" s="24">
        <v>0</v>
      </c>
      <c r="D17" s="24">
        <v>0</v>
      </c>
      <c r="E17" s="24">
        <v>0.04410365383927926</v>
      </c>
      <c r="F17" s="24">
        <v>0.012670566368923025</v>
      </c>
      <c r="G17" s="24">
        <v>0</v>
      </c>
      <c r="H17" s="24">
        <v>0</v>
      </c>
      <c r="I17" s="24">
        <v>0.019950637591893333</v>
      </c>
      <c r="J17" s="24">
        <v>0.3894390944748707</v>
      </c>
      <c r="K17" s="24">
        <v>422.30007182844736</v>
      </c>
      <c r="L17" s="24">
        <v>19.534513964072392</v>
      </c>
      <c r="M17" s="24">
        <v>25.276380766985337</v>
      </c>
      <c r="N17" s="24">
        <v>0.41927428623259344</v>
      </c>
      <c r="O17" s="24">
        <v>5.972483851871989</v>
      </c>
      <c r="P17" s="24">
        <v>12.734797836184491</v>
      </c>
      <c r="Q17" s="24">
        <v>113.59839686329656</v>
      </c>
      <c r="R17" s="24">
        <v>194.49038529730353</v>
      </c>
      <c r="S17" s="24">
        <v>0.15294189754226817</v>
      </c>
      <c r="T17" s="24">
        <v>50.82624464200986</v>
      </c>
      <c r="U17" s="24">
        <v>26.026400893953337</v>
      </c>
      <c r="V17" s="24">
        <v>9.361982918517889</v>
      </c>
      <c r="W17" s="24">
        <v>0.5964260579330843</v>
      </c>
      <c r="X17" s="24">
        <v>4.088359026961119</v>
      </c>
      <c r="Y17" s="24">
        <v>8.728307137851731</v>
      </c>
      <c r="Z17" s="24">
        <v>0.3935643160764314</v>
      </c>
      <c r="AA17" s="24">
        <v>7.699880960915903</v>
      </c>
      <c r="AB17" s="24">
        <v>0.27660988359152816</v>
      </c>
      <c r="AC17" s="24">
        <v>7.716971439053061</v>
      </c>
      <c r="AD17" s="24">
        <v>3.99478924047364</v>
      </c>
      <c r="AE17" s="24">
        <v>0.01597231086935594</v>
      </c>
      <c r="AF17" s="24">
        <v>14.764912518953926</v>
      </c>
      <c r="AG17" s="24">
        <v>0</v>
      </c>
      <c r="AH17" s="24">
        <v>20.936929519304584</v>
      </c>
      <c r="AI17" s="24">
        <v>0.6980379315811807</v>
      </c>
      <c r="AJ17" s="24">
        <v>2.0680658809552783</v>
      </c>
      <c r="AK17" s="24">
        <v>2.5473269190374515</v>
      </c>
      <c r="AL17" s="24">
        <v>57.27601123770961</v>
      </c>
      <c r="AM17" s="24">
        <v>7.1250392791484405</v>
      </c>
      <c r="AN17" s="24">
        <v>1.14744246406278</v>
      </c>
      <c r="AO17" s="24">
        <v>4.161038894839375</v>
      </c>
      <c r="AP17" s="24">
        <v>0.11807722946869845</v>
      </c>
      <c r="AQ17" s="24">
        <v>0</v>
      </c>
      <c r="AR17" s="24">
        <v>28.43996424066816</v>
      </c>
      <c r="AS17" s="24">
        <v>11.875962777048382</v>
      </c>
      <c r="AT17" s="24">
        <v>15.79301386367813</v>
      </c>
      <c r="AU17" s="24">
        <v>12.945722364121899</v>
      </c>
      <c r="AV17" s="24">
        <v>24.14746296495815</v>
      </c>
      <c r="AW17" s="24">
        <v>1.3892317631116649</v>
      </c>
      <c r="AX17" s="24">
        <v>0.2744366109842238</v>
      </c>
      <c r="AY17" s="24">
        <v>14.28290771666805</v>
      </c>
      <c r="AZ17" s="24">
        <v>6.2943419545251</v>
      </c>
      <c r="BA17" s="24">
        <v>200.3837088892702</v>
      </c>
      <c r="BB17" s="24">
        <v>31.652687615127125</v>
      </c>
      <c r="BC17" s="24">
        <v>18.62375763575572</v>
      </c>
      <c r="BD17" s="24">
        <v>75.74263515617714</v>
      </c>
      <c r="BE17" s="24">
        <v>3.4252711678332433</v>
      </c>
      <c r="BF17" s="24">
        <v>3.6185873534569355</v>
      </c>
      <c r="BG17" s="24">
        <v>1.469068880099479</v>
      </c>
      <c r="BH17" s="24">
        <v>10.383475638712135</v>
      </c>
      <c r="BI17" s="24">
        <v>0</v>
      </c>
      <c r="BJ17" s="25">
        <f t="shared" si="0"/>
        <v>1486.2560378396754</v>
      </c>
      <c r="BK17" s="24">
        <v>161.5831107087206</v>
      </c>
      <c r="BL17" s="24">
        <v>0</v>
      </c>
      <c r="BM17" s="24">
        <v>0</v>
      </c>
      <c r="BN17" s="24">
        <v>0</v>
      </c>
      <c r="BO17" s="24">
        <v>37.94804739411269</v>
      </c>
      <c r="BP17" s="24">
        <v>2101.53052590585</v>
      </c>
      <c r="BQ17" s="24">
        <v>259.69985977059537</v>
      </c>
      <c r="BR17" s="25">
        <f t="shared" si="1"/>
        <v>4047.017581618954</v>
      </c>
    </row>
    <row r="18" spans="1:70" ht="12.75">
      <c r="A18" s="31" t="s">
        <v>18</v>
      </c>
      <c r="B18" s="23" t="s">
        <v>158</v>
      </c>
      <c r="C18" s="24">
        <v>0</v>
      </c>
      <c r="D18" s="24">
        <v>0</v>
      </c>
      <c r="E18" s="24">
        <v>0</v>
      </c>
      <c r="F18" s="24">
        <v>0.021156649743080132</v>
      </c>
      <c r="G18" s="24">
        <v>0</v>
      </c>
      <c r="H18" s="24">
        <v>0</v>
      </c>
      <c r="I18" s="24">
        <v>0.07142087630977917</v>
      </c>
      <c r="J18" s="24">
        <v>1.194937229128079</v>
      </c>
      <c r="K18" s="24">
        <v>164.89200880581896</v>
      </c>
      <c r="L18" s="24">
        <v>1.8798446991325442</v>
      </c>
      <c r="M18" s="24">
        <v>3.4403803235762895</v>
      </c>
      <c r="N18" s="24">
        <v>5.975074750946536</v>
      </c>
      <c r="O18" s="24">
        <v>7.312678531789054</v>
      </c>
      <c r="P18" s="24">
        <v>6.065698635461477</v>
      </c>
      <c r="Q18" s="24">
        <v>12.018980692212196</v>
      </c>
      <c r="R18" s="24">
        <v>700.4379402478593</v>
      </c>
      <c r="S18" s="24">
        <v>4.684429971983165</v>
      </c>
      <c r="T18" s="24">
        <v>73.50334583233827</v>
      </c>
      <c r="U18" s="24">
        <v>22.732734435622024</v>
      </c>
      <c r="V18" s="24">
        <v>15.225048100033185</v>
      </c>
      <c r="W18" s="24">
        <v>2.97257953305854</v>
      </c>
      <c r="X18" s="24">
        <v>9.17413613339033</v>
      </c>
      <c r="Y18" s="24">
        <v>40.19091223318281</v>
      </c>
      <c r="Z18" s="24">
        <v>0.3295185313419787</v>
      </c>
      <c r="AA18" s="24">
        <v>8.867730069319363</v>
      </c>
      <c r="AB18" s="24">
        <v>6.112367115576123</v>
      </c>
      <c r="AC18" s="24">
        <v>4.964520540679931</v>
      </c>
      <c r="AD18" s="24">
        <v>6.98642763739798</v>
      </c>
      <c r="AE18" s="24">
        <v>1.1063720381911457</v>
      </c>
      <c r="AF18" s="24">
        <v>12.567412755552608</v>
      </c>
      <c r="AG18" s="24">
        <v>0</v>
      </c>
      <c r="AH18" s="24">
        <v>8.931671084484062</v>
      </c>
      <c r="AI18" s="24">
        <v>1.9436406011561977</v>
      </c>
      <c r="AJ18" s="24">
        <v>65.21518238849391</v>
      </c>
      <c r="AK18" s="24">
        <v>55.13947452465718</v>
      </c>
      <c r="AL18" s="24">
        <v>173.6873340262365</v>
      </c>
      <c r="AM18" s="24">
        <v>327.87792045672296</v>
      </c>
      <c r="AN18" s="24">
        <v>6.1491961518967795</v>
      </c>
      <c r="AO18" s="24">
        <v>7.974500580035398</v>
      </c>
      <c r="AP18" s="24">
        <v>0.7288434935306525</v>
      </c>
      <c r="AQ18" s="24">
        <v>7.081938811735446</v>
      </c>
      <c r="AR18" s="24">
        <v>51.72222672161772</v>
      </c>
      <c r="AS18" s="24">
        <v>87.14090470481425</v>
      </c>
      <c r="AT18" s="24">
        <v>24.38279966210039</v>
      </c>
      <c r="AU18" s="24">
        <v>8.278250994711916</v>
      </c>
      <c r="AV18" s="24">
        <v>42.82128304889643</v>
      </c>
      <c r="AW18" s="24">
        <v>17.98085173438394</v>
      </c>
      <c r="AX18" s="24">
        <v>26.42279081632325</v>
      </c>
      <c r="AY18" s="24">
        <v>47.348147907883884</v>
      </c>
      <c r="AZ18" s="24">
        <v>12.575413554730813</v>
      </c>
      <c r="BA18" s="24">
        <v>603.6300935462543</v>
      </c>
      <c r="BB18" s="24">
        <v>188.19714675724788</v>
      </c>
      <c r="BC18" s="24">
        <v>76.85426582254267</v>
      </c>
      <c r="BD18" s="24">
        <v>99.54278028581628</v>
      </c>
      <c r="BE18" s="24">
        <v>2.9293890909841083</v>
      </c>
      <c r="BF18" s="24">
        <v>37.38262684986741</v>
      </c>
      <c r="BG18" s="24">
        <v>113.84428174526973</v>
      </c>
      <c r="BH18" s="24">
        <v>3.238779751247434</v>
      </c>
      <c r="BI18" s="24">
        <v>0</v>
      </c>
      <c r="BJ18" s="25">
        <f t="shared" si="0"/>
        <v>3211.7493914832867</v>
      </c>
      <c r="BK18" s="24">
        <v>1484.07603415555</v>
      </c>
      <c r="BL18" s="24">
        <v>0</v>
      </c>
      <c r="BM18" s="24">
        <v>0</v>
      </c>
      <c r="BN18" s="24">
        <v>0</v>
      </c>
      <c r="BO18" s="24">
        <v>207.56012313467915</v>
      </c>
      <c r="BP18" s="24">
        <v>972.8418861552008</v>
      </c>
      <c r="BQ18" s="24">
        <v>78.1806459944396</v>
      </c>
      <c r="BR18" s="25">
        <f t="shared" si="1"/>
        <v>5954.408080923156</v>
      </c>
    </row>
    <row r="19" spans="1:70" ht="12.75">
      <c r="A19" s="31" t="s">
        <v>19</v>
      </c>
      <c r="B19" s="23" t="s">
        <v>159</v>
      </c>
      <c r="C19" s="24">
        <v>143.55876680067732</v>
      </c>
      <c r="D19" s="24">
        <v>3.71031238634738</v>
      </c>
      <c r="E19" s="24">
        <v>16.593110912113584</v>
      </c>
      <c r="F19" s="24">
        <v>0.021431102289892926</v>
      </c>
      <c r="G19" s="24">
        <v>0</v>
      </c>
      <c r="H19" s="24">
        <v>0</v>
      </c>
      <c r="I19" s="24">
        <v>0.8670334410868441</v>
      </c>
      <c r="J19" s="24">
        <v>12.094743009418199</v>
      </c>
      <c r="K19" s="24">
        <v>39.307313048110615</v>
      </c>
      <c r="L19" s="24">
        <v>0.23267828238502147</v>
      </c>
      <c r="M19" s="24">
        <v>4.057591239388456</v>
      </c>
      <c r="N19" s="24">
        <v>0.47528980592118075</v>
      </c>
      <c r="O19" s="24">
        <v>0.15736057895819705</v>
      </c>
      <c r="P19" s="24">
        <v>8.951804027603703</v>
      </c>
      <c r="Q19" s="24">
        <v>29.754638425018634</v>
      </c>
      <c r="R19" s="24">
        <v>3.9790727162252333</v>
      </c>
      <c r="S19" s="24">
        <v>1947.5653438793775</v>
      </c>
      <c r="T19" s="24">
        <v>911.9122130346339</v>
      </c>
      <c r="U19" s="24">
        <v>8.511105281141841</v>
      </c>
      <c r="V19" s="24">
        <v>47.88489249581981</v>
      </c>
      <c r="W19" s="24">
        <v>85.56537053301608</v>
      </c>
      <c r="X19" s="24">
        <v>12.685589543414112</v>
      </c>
      <c r="Y19" s="24">
        <v>14.781982770848924</v>
      </c>
      <c r="Z19" s="24">
        <v>0.025202541076700696</v>
      </c>
      <c r="AA19" s="24">
        <v>3.9019365243291877</v>
      </c>
      <c r="AB19" s="24">
        <v>1.645726772775275</v>
      </c>
      <c r="AC19" s="24">
        <v>1.7074177907811685</v>
      </c>
      <c r="AD19" s="24">
        <v>7.3300382762063325</v>
      </c>
      <c r="AE19" s="24">
        <v>3.1533590361274206</v>
      </c>
      <c r="AF19" s="24">
        <v>29.05217762505471</v>
      </c>
      <c r="AG19" s="24">
        <v>0</v>
      </c>
      <c r="AH19" s="24">
        <v>288.429743185111</v>
      </c>
      <c r="AI19" s="24">
        <v>0.15557053993686198</v>
      </c>
      <c r="AJ19" s="24">
        <v>277.5156233661402</v>
      </c>
      <c r="AK19" s="24">
        <v>129.49683804685225</v>
      </c>
      <c r="AL19" s="24">
        <v>183.12091186217737</v>
      </c>
      <c r="AM19" s="24">
        <v>30.00117762184633</v>
      </c>
      <c r="AN19" s="24">
        <v>17.47927250387726</v>
      </c>
      <c r="AO19" s="24">
        <v>927.8318765978878</v>
      </c>
      <c r="AP19" s="24">
        <v>263.58258260090076</v>
      </c>
      <c r="AQ19" s="24">
        <v>193.14461693338862</v>
      </c>
      <c r="AR19" s="24">
        <v>100.34018116614845</v>
      </c>
      <c r="AS19" s="24">
        <v>29.311955520661563</v>
      </c>
      <c r="AT19" s="24">
        <v>8.490052290763558</v>
      </c>
      <c r="AU19" s="24">
        <v>6.467755466706094</v>
      </c>
      <c r="AV19" s="24">
        <v>6.85712781010345</v>
      </c>
      <c r="AW19" s="24">
        <v>14.08087469063393</v>
      </c>
      <c r="AX19" s="24">
        <v>156.1919165203551</v>
      </c>
      <c r="AY19" s="24">
        <v>25.65545665165267</v>
      </c>
      <c r="AZ19" s="24">
        <v>13.99122707478652</v>
      </c>
      <c r="BA19" s="24">
        <v>111.06744564280302</v>
      </c>
      <c r="BB19" s="24">
        <v>138.45768045398444</v>
      </c>
      <c r="BC19" s="24">
        <v>79.61127409824847</v>
      </c>
      <c r="BD19" s="24">
        <v>83.55477977908401</v>
      </c>
      <c r="BE19" s="24">
        <v>6.227365983200022</v>
      </c>
      <c r="BF19" s="24">
        <v>9.529567715080457</v>
      </c>
      <c r="BG19" s="24">
        <v>24.243665895577514</v>
      </c>
      <c r="BH19" s="24">
        <v>17.008437303942152</v>
      </c>
      <c r="BI19" s="24">
        <v>0</v>
      </c>
      <c r="BJ19" s="25">
        <f t="shared" si="0"/>
        <v>6481.328479201996</v>
      </c>
      <c r="BK19" s="24">
        <v>2579.01392915166</v>
      </c>
      <c r="BL19" s="24">
        <v>0</v>
      </c>
      <c r="BM19" s="24">
        <v>0</v>
      </c>
      <c r="BN19" s="24">
        <v>11.933709443594532</v>
      </c>
      <c r="BO19" s="24">
        <v>360.3841940927012</v>
      </c>
      <c r="BP19" s="24">
        <v>5370.837983225516</v>
      </c>
      <c r="BQ19" s="24">
        <v>2253.102050335247</v>
      </c>
      <c r="BR19" s="25">
        <f t="shared" si="1"/>
        <v>17056.600345450715</v>
      </c>
    </row>
    <row r="20" spans="1:70" ht="12.75">
      <c r="A20" s="31" t="s">
        <v>20</v>
      </c>
      <c r="B20" s="23" t="s">
        <v>160</v>
      </c>
      <c r="C20" s="24">
        <v>358.6481692331927</v>
      </c>
      <c r="D20" s="24">
        <v>1.0560831290037624</v>
      </c>
      <c r="E20" s="24">
        <v>0.2555432458423919</v>
      </c>
      <c r="F20" s="24">
        <v>0.1398232699026889</v>
      </c>
      <c r="G20" s="24">
        <v>0</v>
      </c>
      <c r="H20" s="24">
        <v>0</v>
      </c>
      <c r="I20" s="24">
        <v>2.30892444966482</v>
      </c>
      <c r="J20" s="24">
        <v>4.11231788469167</v>
      </c>
      <c r="K20" s="24">
        <v>123.37672200754491</v>
      </c>
      <c r="L20" s="24">
        <v>0.3201416927158419</v>
      </c>
      <c r="M20" s="24">
        <v>234.92700159217202</v>
      </c>
      <c r="N20" s="24">
        <v>0.7399422632068207</v>
      </c>
      <c r="O20" s="24">
        <v>0.8417348668569256</v>
      </c>
      <c r="P20" s="24">
        <v>75.54586644913446</v>
      </c>
      <c r="Q20" s="24">
        <v>161.68417774792653</v>
      </c>
      <c r="R20" s="24">
        <v>66.32781785962379</v>
      </c>
      <c r="S20" s="24">
        <v>604.8601463297093</v>
      </c>
      <c r="T20" s="24">
        <v>4669.292782341085</v>
      </c>
      <c r="U20" s="24">
        <v>521.2860007474773</v>
      </c>
      <c r="V20" s="24">
        <v>133.39116632892848</v>
      </c>
      <c r="W20" s="24">
        <v>336.51604417406355</v>
      </c>
      <c r="X20" s="24">
        <v>74.46692489692013</v>
      </c>
      <c r="Y20" s="24">
        <v>99.62038382487373</v>
      </c>
      <c r="Z20" s="24">
        <v>4.942433151123778</v>
      </c>
      <c r="AA20" s="24">
        <v>9.062499692867057</v>
      </c>
      <c r="AB20" s="24">
        <v>11.702472867999761</v>
      </c>
      <c r="AC20" s="24">
        <v>3.729506653001449</v>
      </c>
      <c r="AD20" s="24">
        <v>46.10200613068554</v>
      </c>
      <c r="AE20" s="24">
        <v>1.7688202336259629</v>
      </c>
      <c r="AF20" s="24">
        <v>106.32660322766094</v>
      </c>
      <c r="AG20" s="24">
        <v>0</v>
      </c>
      <c r="AH20" s="24">
        <v>24.063770515059094</v>
      </c>
      <c r="AI20" s="24">
        <v>2.7948305220792484</v>
      </c>
      <c r="AJ20" s="24">
        <v>280.8825043071579</v>
      </c>
      <c r="AK20" s="24">
        <v>24.53842554348711</v>
      </c>
      <c r="AL20" s="24">
        <v>163.00215722039263</v>
      </c>
      <c r="AM20" s="24">
        <v>10.099126057510531</v>
      </c>
      <c r="AN20" s="24">
        <v>36.24333181018223</v>
      </c>
      <c r="AO20" s="24">
        <v>2.111897594698691</v>
      </c>
      <c r="AP20" s="24">
        <v>0.00163503236547004</v>
      </c>
      <c r="AQ20" s="24">
        <v>0.5668710252322616</v>
      </c>
      <c r="AR20" s="24">
        <v>35.849689141896725</v>
      </c>
      <c r="AS20" s="24">
        <v>9.762503522089382</v>
      </c>
      <c r="AT20" s="24">
        <v>0.0012349602210822595</v>
      </c>
      <c r="AU20" s="24">
        <v>2.7766099970011737</v>
      </c>
      <c r="AV20" s="24">
        <v>0</v>
      </c>
      <c r="AW20" s="24">
        <v>7.620451445230097</v>
      </c>
      <c r="AX20" s="24">
        <v>0</v>
      </c>
      <c r="AY20" s="24">
        <v>96.92727291394704</v>
      </c>
      <c r="AZ20" s="24">
        <v>6.055117158747765</v>
      </c>
      <c r="BA20" s="24">
        <v>193.36318061686723</v>
      </c>
      <c r="BB20" s="24">
        <v>40.225293533435504</v>
      </c>
      <c r="BC20" s="24">
        <v>21.02694794597889</v>
      </c>
      <c r="BD20" s="24">
        <v>995.4537824078675</v>
      </c>
      <c r="BE20" s="24">
        <v>43.08139119576585</v>
      </c>
      <c r="BF20" s="24">
        <v>1.1729620606589268</v>
      </c>
      <c r="BG20" s="24">
        <v>17.065472337057813</v>
      </c>
      <c r="BH20" s="24">
        <v>59.79145570464724</v>
      </c>
      <c r="BI20" s="24">
        <v>0</v>
      </c>
      <c r="BJ20" s="25">
        <f t="shared" si="0"/>
        <v>9727.829970861076</v>
      </c>
      <c r="BK20" s="24">
        <v>602.3804015357972</v>
      </c>
      <c r="BL20" s="24">
        <v>0.7731435766652031</v>
      </c>
      <c r="BM20" s="24">
        <v>325.73555472718306</v>
      </c>
      <c r="BN20" s="24">
        <v>0</v>
      </c>
      <c r="BO20" s="24">
        <v>269.65132274135703</v>
      </c>
      <c r="BP20" s="24">
        <v>19492.185669972812</v>
      </c>
      <c r="BQ20" s="24">
        <v>6625.807702396109</v>
      </c>
      <c r="BR20" s="25">
        <f t="shared" si="1"/>
        <v>37044.363765810995</v>
      </c>
    </row>
    <row r="21" spans="1:70" ht="12.75">
      <c r="A21" s="31" t="s">
        <v>21</v>
      </c>
      <c r="B21" s="23" t="s">
        <v>161</v>
      </c>
      <c r="C21" s="24">
        <v>0</v>
      </c>
      <c r="D21" s="24">
        <v>0</v>
      </c>
      <c r="E21" s="24">
        <v>0.06883788972374964</v>
      </c>
      <c r="F21" s="24">
        <v>0.006536144285912343</v>
      </c>
      <c r="G21" s="24">
        <v>0</v>
      </c>
      <c r="H21" s="24">
        <v>0</v>
      </c>
      <c r="I21" s="24">
        <v>0.24426098326124937</v>
      </c>
      <c r="J21" s="24">
        <v>2.4532475528414306</v>
      </c>
      <c r="K21" s="24">
        <v>206.11726146706985</v>
      </c>
      <c r="L21" s="24">
        <v>2.973838679117624</v>
      </c>
      <c r="M21" s="24">
        <v>9.825962140736067</v>
      </c>
      <c r="N21" s="24">
        <v>0.3885986935673347</v>
      </c>
      <c r="O21" s="24">
        <v>9.510953617894828</v>
      </c>
      <c r="P21" s="24">
        <v>14.102768227722606</v>
      </c>
      <c r="Q21" s="24">
        <v>8.137941065498723</v>
      </c>
      <c r="R21" s="24">
        <v>3.3183939308927215</v>
      </c>
      <c r="S21" s="24">
        <v>1.9103986400776893</v>
      </c>
      <c r="T21" s="24">
        <v>60.02924090501352</v>
      </c>
      <c r="U21" s="24">
        <v>55.77533678967336</v>
      </c>
      <c r="V21" s="24">
        <v>20.101725664075076</v>
      </c>
      <c r="W21" s="24">
        <v>28.665398535001906</v>
      </c>
      <c r="X21" s="24">
        <v>65.51996259696074</v>
      </c>
      <c r="Y21" s="24">
        <v>58.26309391192376</v>
      </c>
      <c r="Z21" s="24">
        <v>3.2317897229213006</v>
      </c>
      <c r="AA21" s="24">
        <v>79.34021845866559</v>
      </c>
      <c r="AB21" s="24">
        <v>7.527729316402766</v>
      </c>
      <c r="AC21" s="24">
        <v>25.222968193472262</v>
      </c>
      <c r="AD21" s="24">
        <v>53.67608497961089</v>
      </c>
      <c r="AE21" s="24">
        <v>2.2637564601552</v>
      </c>
      <c r="AF21" s="24">
        <v>56.82274387184651</v>
      </c>
      <c r="AG21" s="24">
        <v>0</v>
      </c>
      <c r="AH21" s="24">
        <v>10.564087548088125</v>
      </c>
      <c r="AI21" s="24">
        <v>1.5157019463705874</v>
      </c>
      <c r="AJ21" s="24">
        <v>278.8213832880353</v>
      </c>
      <c r="AK21" s="24">
        <v>5.27713665742624</v>
      </c>
      <c r="AL21" s="24">
        <v>17.160759989246458</v>
      </c>
      <c r="AM21" s="24">
        <v>9.598033616451495</v>
      </c>
      <c r="AN21" s="24">
        <v>22.593881544102747</v>
      </c>
      <c r="AO21" s="24">
        <v>0.3529415512829388</v>
      </c>
      <c r="AP21" s="24">
        <v>7.077750438591499E-09</v>
      </c>
      <c r="AQ21" s="24">
        <v>0</v>
      </c>
      <c r="AR21" s="24">
        <v>126.11106221701186</v>
      </c>
      <c r="AS21" s="24">
        <v>65.68032337833584</v>
      </c>
      <c r="AT21" s="24">
        <v>1.7201294399593567</v>
      </c>
      <c r="AU21" s="24">
        <v>1.2327841523426875</v>
      </c>
      <c r="AV21" s="24">
        <v>1.1179821169791846</v>
      </c>
      <c r="AW21" s="24">
        <v>46.90959713824695</v>
      </c>
      <c r="AX21" s="24">
        <v>1.5253467413219348</v>
      </c>
      <c r="AY21" s="24">
        <v>0.7736404339220442</v>
      </c>
      <c r="AZ21" s="24">
        <v>0</v>
      </c>
      <c r="BA21" s="24">
        <v>8.398500974912995</v>
      </c>
      <c r="BB21" s="24">
        <v>13.163533921224506</v>
      </c>
      <c r="BC21" s="24">
        <v>5.635391276310104</v>
      </c>
      <c r="BD21" s="24">
        <v>26.135590070557843</v>
      </c>
      <c r="BE21" s="24">
        <v>6.938697484393858</v>
      </c>
      <c r="BF21" s="24">
        <v>17.04093690205554</v>
      </c>
      <c r="BG21" s="24">
        <v>1.1109588923154072</v>
      </c>
      <c r="BH21" s="24">
        <v>44.94380643852658</v>
      </c>
      <c r="BI21" s="24">
        <v>0</v>
      </c>
      <c r="BJ21" s="25">
        <f t="shared" si="0"/>
        <v>1489.8212561649111</v>
      </c>
      <c r="BK21" s="24">
        <v>57.16853128575545</v>
      </c>
      <c r="BL21" s="24">
        <v>0</v>
      </c>
      <c r="BM21" s="24">
        <v>0</v>
      </c>
      <c r="BN21" s="24">
        <v>0</v>
      </c>
      <c r="BO21" s="24">
        <v>34.00633412591799</v>
      </c>
      <c r="BP21" s="24">
        <v>3439.0642760600085</v>
      </c>
      <c r="BQ21" s="24">
        <v>569.8429030053126</v>
      </c>
      <c r="BR21" s="25">
        <f t="shared" si="1"/>
        <v>5589.903300641905</v>
      </c>
    </row>
    <row r="22" spans="1:70" ht="12.75">
      <c r="A22" s="31" t="s">
        <v>22</v>
      </c>
      <c r="B22" s="23" t="s">
        <v>162</v>
      </c>
      <c r="C22" s="24">
        <v>0</v>
      </c>
      <c r="D22" s="24">
        <v>0</v>
      </c>
      <c r="E22" s="24">
        <v>0</v>
      </c>
      <c r="F22" s="24">
        <v>0.0041305063661305685</v>
      </c>
      <c r="G22" s="24">
        <v>0</v>
      </c>
      <c r="H22" s="24">
        <v>0</v>
      </c>
      <c r="I22" s="24">
        <v>0.6274787979381864</v>
      </c>
      <c r="J22" s="24">
        <v>14.681244932200828</v>
      </c>
      <c r="K22" s="24">
        <v>30.666961152079864</v>
      </c>
      <c r="L22" s="24">
        <v>0</v>
      </c>
      <c r="M22" s="24">
        <v>1.6654505365731804</v>
      </c>
      <c r="N22" s="24">
        <v>0.06463221182824958</v>
      </c>
      <c r="O22" s="24">
        <v>0.003010811743778684</v>
      </c>
      <c r="P22" s="24">
        <v>17.303226373609995</v>
      </c>
      <c r="Q22" s="24">
        <v>3.252577271747234</v>
      </c>
      <c r="R22" s="24">
        <v>1.622558976066557E-08</v>
      </c>
      <c r="S22" s="24">
        <v>0.2091370390640328</v>
      </c>
      <c r="T22" s="24">
        <v>24.025209813028496</v>
      </c>
      <c r="U22" s="24">
        <v>14.015722145814763</v>
      </c>
      <c r="V22" s="24">
        <v>625.0183099887164</v>
      </c>
      <c r="W22" s="24">
        <v>71.9080406207272</v>
      </c>
      <c r="X22" s="24">
        <v>5.065904874602796</v>
      </c>
      <c r="Y22" s="24">
        <v>4.844862129946357</v>
      </c>
      <c r="Z22" s="24">
        <v>0</v>
      </c>
      <c r="AA22" s="24">
        <v>21.461425001551902</v>
      </c>
      <c r="AB22" s="24">
        <v>0.7565064101215422</v>
      </c>
      <c r="AC22" s="24">
        <v>3.849447814258623</v>
      </c>
      <c r="AD22" s="24">
        <v>39.72501950898547</v>
      </c>
      <c r="AE22" s="24">
        <v>0.9471043533506791</v>
      </c>
      <c r="AF22" s="24">
        <v>65.22787075876133</v>
      </c>
      <c r="AG22" s="24">
        <v>0</v>
      </c>
      <c r="AH22" s="24">
        <v>13.957667383211252</v>
      </c>
      <c r="AI22" s="24">
        <v>2.774285629360175</v>
      </c>
      <c r="AJ22" s="24">
        <v>2214.4296640960974</v>
      </c>
      <c r="AK22" s="24">
        <v>4.6769211508444855</v>
      </c>
      <c r="AL22" s="24">
        <v>14.134544881312806</v>
      </c>
      <c r="AM22" s="24">
        <v>5.593234267454243</v>
      </c>
      <c r="AN22" s="24">
        <v>0.05330030817267467</v>
      </c>
      <c r="AO22" s="24">
        <v>0.013790328555563964</v>
      </c>
      <c r="AP22" s="24">
        <v>0</v>
      </c>
      <c r="AQ22" s="24">
        <v>0</v>
      </c>
      <c r="AR22" s="24">
        <v>16.177838020951214</v>
      </c>
      <c r="AS22" s="24">
        <v>0.02700923323464128</v>
      </c>
      <c r="AT22" s="24">
        <v>5.013128155670629E-08</v>
      </c>
      <c r="AU22" s="24">
        <v>0</v>
      </c>
      <c r="AV22" s="24">
        <v>0</v>
      </c>
      <c r="AW22" s="24">
        <v>214.45475658997026</v>
      </c>
      <c r="AX22" s="24">
        <v>9.647807827683163E-10</v>
      </c>
      <c r="AY22" s="24">
        <v>0.0034459210008854295</v>
      </c>
      <c r="AZ22" s="24">
        <v>0.1500610254925657</v>
      </c>
      <c r="BA22" s="24">
        <v>1.2166599919100909</v>
      </c>
      <c r="BB22" s="24">
        <v>6.939542065651867</v>
      </c>
      <c r="BC22" s="24">
        <v>4.3405066529272975</v>
      </c>
      <c r="BD22" s="24">
        <v>1.7171372242062946</v>
      </c>
      <c r="BE22" s="24">
        <v>8.185436391211486</v>
      </c>
      <c r="BF22" s="24">
        <v>0.5650318767025937</v>
      </c>
      <c r="BG22" s="24">
        <v>0.22912411813254505</v>
      </c>
      <c r="BH22" s="24">
        <v>0</v>
      </c>
      <c r="BI22" s="24">
        <v>0</v>
      </c>
      <c r="BJ22" s="25">
        <f t="shared" si="0"/>
        <v>3454.963230276739</v>
      </c>
      <c r="BK22" s="24">
        <v>161.8141202516242</v>
      </c>
      <c r="BL22" s="24">
        <v>0</v>
      </c>
      <c r="BM22" s="24">
        <v>0</v>
      </c>
      <c r="BN22" s="24">
        <v>0</v>
      </c>
      <c r="BO22" s="24">
        <v>119.53595125795259</v>
      </c>
      <c r="BP22" s="24">
        <v>2513.6549925875543</v>
      </c>
      <c r="BQ22" s="24">
        <v>287.087063288935</v>
      </c>
      <c r="BR22" s="25">
        <f t="shared" si="1"/>
        <v>6537.055357662804</v>
      </c>
    </row>
    <row r="23" spans="1:70" ht="12.75">
      <c r="A23" s="31" t="s">
        <v>23</v>
      </c>
      <c r="B23" s="23" t="s">
        <v>24</v>
      </c>
      <c r="C23" s="24">
        <v>0</v>
      </c>
      <c r="D23" s="24">
        <v>0</v>
      </c>
      <c r="E23" s="24">
        <v>0</v>
      </c>
      <c r="F23" s="24">
        <v>0.10375717974078724</v>
      </c>
      <c r="G23" s="24">
        <v>0</v>
      </c>
      <c r="H23" s="24">
        <v>0</v>
      </c>
      <c r="I23" s="24">
        <v>24.940700329879704</v>
      </c>
      <c r="J23" s="24">
        <v>1.3196809355292733</v>
      </c>
      <c r="K23" s="24">
        <v>5.126532495733581</v>
      </c>
      <c r="L23" s="24">
        <v>0.04441713855329324</v>
      </c>
      <c r="M23" s="24">
        <v>0.2087441116526129</v>
      </c>
      <c r="N23" s="24">
        <v>0.04625262434886285</v>
      </c>
      <c r="O23" s="24">
        <v>0.1100651886827051</v>
      </c>
      <c r="P23" s="24">
        <v>1.0137972874993015</v>
      </c>
      <c r="Q23" s="24">
        <v>30.21905155806896</v>
      </c>
      <c r="R23" s="24">
        <v>0</v>
      </c>
      <c r="S23" s="24">
        <v>1.039032812242496</v>
      </c>
      <c r="T23" s="24">
        <v>125.15370096121859</v>
      </c>
      <c r="U23" s="24">
        <v>72.8409951496358</v>
      </c>
      <c r="V23" s="24">
        <v>29.332088361118814</v>
      </c>
      <c r="W23" s="24">
        <v>2575.4354735808083</v>
      </c>
      <c r="X23" s="24">
        <v>1115.8198496132327</v>
      </c>
      <c r="Y23" s="24">
        <v>487.40680483652045</v>
      </c>
      <c r="Z23" s="24">
        <v>0.9331444407847045</v>
      </c>
      <c r="AA23" s="24">
        <v>54.802623934750514</v>
      </c>
      <c r="AB23" s="24">
        <v>26.867417446759653</v>
      </c>
      <c r="AC23" s="24">
        <v>13.2163923483573</v>
      </c>
      <c r="AD23" s="24">
        <v>34.38895191213482</v>
      </c>
      <c r="AE23" s="24">
        <v>23.211039279631883</v>
      </c>
      <c r="AF23" s="24">
        <v>78.54924618902928</v>
      </c>
      <c r="AG23" s="24">
        <v>0</v>
      </c>
      <c r="AH23" s="24">
        <v>67.53146399476285</v>
      </c>
      <c r="AI23" s="24">
        <v>1.734387118996633</v>
      </c>
      <c r="AJ23" s="24">
        <v>724.234558685503</v>
      </c>
      <c r="AK23" s="24">
        <v>3.82440147293509</v>
      </c>
      <c r="AL23" s="24">
        <v>25.37907339537452</v>
      </c>
      <c r="AM23" s="24">
        <v>0.5672294151471705</v>
      </c>
      <c r="AN23" s="24">
        <v>0.018024387935047806</v>
      </c>
      <c r="AO23" s="24">
        <v>4.440892098500626E-16</v>
      </c>
      <c r="AP23" s="24">
        <v>0.0013110416486181169</v>
      </c>
      <c r="AQ23" s="24">
        <v>0</v>
      </c>
      <c r="AR23" s="24">
        <v>25.063257808091706</v>
      </c>
      <c r="AS23" s="24">
        <v>4.445418602379609</v>
      </c>
      <c r="AT23" s="24">
        <v>0</v>
      </c>
      <c r="AU23" s="24">
        <v>0</v>
      </c>
      <c r="AV23" s="24">
        <v>0</v>
      </c>
      <c r="AW23" s="24">
        <v>27.30928777304197</v>
      </c>
      <c r="AX23" s="24">
        <v>0</v>
      </c>
      <c r="AY23" s="24">
        <v>8.494773038594174</v>
      </c>
      <c r="AZ23" s="24">
        <v>6.538883849181937E-08</v>
      </c>
      <c r="BA23" s="24">
        <v>26.78883312645339</v>
      </c>
      <c r="BB23" s="24">
        <v>18.40351054449732</v>
      </c>
      <c r="BC23" s="24">
        <v>16.503905230407973</v>
      </c>
      <c r="BD23" s="24">
        <v>2.947004241771538</v>
      </c>
      <c r="BE23" s="24">
        <v>0.370572524428154</v>
      </c>
      <c r="BF23" s="24">
        <v>0</v>
      </c>
      <c r="BG23" s="24">
        <v>0.10432187698127933</v>
      </c>
      <c r="BH23" s="24">
        <v>0</v>
      </c>
      <c r="BI23" s="24">
        <v>0</v>
      </c>
      <c r="BJ23" s="25">
        <f t="shared" si="0"/>
        <v>5655.851094060253</v>
      </c>
      <c r="BK23" s="24">
        <v>22.922662837646236</v>
      </c>
      <c r="BL23" s="24">
        <v>0</v>
      </c>
      <c r="BM23" s="24">
        <v>0</v>
      </c>
      <c r="BN23" s="24">
        <v>0</v>
      </c>
      <c r="BO23" s="24">
        <v>94.9296685477193</v>
      </c>
      <c r="BP23" s="24">
        <v>11092.59209342844</v>
      </c>
      <c r="BQ23" s="24">
        <v>2241.2798744933234</v>
      </c>
      <c r="BR23" s="25">
        <f t="shared" si="1"/>
        <v>19107.575393367384</v>
      </c>
    </row>
    <row r="24" spans="1:70" ht="12.75">
      <c r="A24" s="31" t="s">
        <v>25</v>
      </c>
      <c r="B24" s="23" t="s">
        <v>163</v>
      </c>
      <c r="C24" s="24">
        <v>0</v>
      </c>
      <c r="D24" s="24">
        <v>0</v>
      </c>
      <c r="E24" s="24">
        <v>3.6147189542911033</v>
      </c>
      <c r="F24" s="24">
        <v>0.015967112181449344</v>
      </c>
      <c r="G24" s="24">
        <v>0</v>
      </c>
      <c r="H24" s="24">
        <v>0</v>
      </c>
      <c r="I24" s="24">
        <v>4.180050345213394</v>
      </c>
      <c r="J24" s="24">
        <v>10.784227478901892</v>
      </c>
      <c r="K24" s="24">
        <v>158.1489178978238</v>
      </c>
      <c r="L24" s="24">
        <v>4.834691331605988</v>
      </c>
      <c r="M24" s="24">
        <v>4.628735034546345</v>
      </c>
      <c r="N24" s="24">
        <v>1.7235913404175336</v>
      </c>
      <c r="O24" s="24">
        <v>0.37638001214608785</v>
      </c>
      <c r="P24" s="24">
        <v>6.502817036116774</v>
      </c>
      <c r="Q24" s="24">
        <v>12.060495410089715</v>
      </c>
      <c r="R24" s="24">
        <v>1.588293369043503</v>
      </c>
      <c r="S24" s="24">
        <v>29.132042899740732</v>
      </c>
      <c r="T24" s="24">
        <v>207.2245843368849</v>
      </c>
      <c r="U24" s="24">
        <v>23.165971077508143</v>
      </c>
      <c r="V24" s="24">
        <v>43.290479293745165</v>
      </c>
      <c r="W24" s="24">
        <v>387.85276304371104</v>
      </c>
      <c r="X24" s="24">
        <v>984.7010773805313</v>
      </c>
      <c r="Y24" s="24">
        <v>539.028188249526</v>
      </c>
      <c r="Z24" s="24">
        <v>31.8872110973297</v>
      </c>
      <c r="AA24" s="24">
        <v>145.49181814848885</v>
      </c>
      <c r="AB24" s="24">
        <v>46.39001540019099</v>
      </c>
      <c r="AC24" s="24">
        <v>34.5850908936106</v>
      </c>
      <c r="AD24" s="24">
        <v>269.9397438584581</v>
      </c>
      <c r="AE24" s="24">
        <v>38.389372965011894</v>
      </c>
      <c r="AF24" s="24">
        <v>12.341236147894861</v>
      </c>
      <c r="AG24" s="24">
        <v>0</v>
      </c>
      <c r="AH24" s="24">
        <v>99.66340606138178</v>
      </c>
      <c r="AI24" s="24">
        <v>1.4289824686120698</v>
      </c>
      <c r="AJ24" s="24">
        <v>1668.6267263446214</v>
      </c>
      <c r="AK24" s="24">
        <v>23.934202075474467</v>
      </c>
      <c r="AL24" s="24">
        <v>39.034587754183974</v>
      </c>
      <c r="AM24" s="24">
        <v>21.700688012672522</v>
      </c>
      <c r="AN24" s="24">
        <v>22.170323730530967</v>
      </c>
      <c r="AO24" s="24">
        <v>5.086193140073675</v>
      </c>
      <c r="AP24" s="24">
        <v>6.161162952517823E-06</v>
      </c>
      <c r="AQ24" s="24">
        <v>0.09954060177911239</v>
      </c>
      <c r="AR24" s="24">
        <v>114.04190900631383</v>
      </c>
      <c r="AS24" s="24">
        <v>55.24044488738781</v>
      </c>
      <c r="AT24" s="24">
        <v>5.955710083822588</v>
      </c>
      <c r="AU24" s="24">
        <v>1.6672717619183</v>
      </c>
      <c r="AV24" s="24">
        <v>4.4870951415499025</v>
      </c>
      <c r="AW24" s="24">
        <v>28.67833553354138</v>
      </c>
      <c r="AX24" s="24">
        <v>32.63807107814462</v>
      </c>
      <c r="AY24" s="24">
        <v>10.071852504524104</v>
      </c>
      <c r="AZ24" s="24">
        <v>14.21886212401246</v>
      </c>
      <c r="BA24" s="24">
        <v>24.81406438143388</v>
      </c>
      <c r="BB24" s="24">
        <v>10.797634293110082</v>
      </c>
      <c r="BC24" s="24">
        <v>5.1315882997709235</v>
      </c>
      <c r="BD24" s="24">
        <v>1.7399176804465726</v>
      </c>
      <c r="BE24" s="24">
        <v>38.58029896389944</v>
      </c>
      <c r="BF24" s="24">
        <v>0.48667067428159394</v>
      </c>
      <c r="BG24" s="24">
        <v>7.685469740334854</v>
      </c>
      <c r="BH24" s="24">
        <v>3.6462817418007663</v>
      </c>
      <c r="BI24" s="24">
        <v>0</v>
      </c>
      <c r="BJ24" s="25">
        <f t="shared" si="0"/>
        <v>5243.504614361796</v>
      </c>
      <c r="BK24" s="24">
        <v>78.01524834703744</v>
      </c>
      <c r="BL24" s="24">
        <v>0</v>
      </c>
      <c r="BM24" s="24">
        <v>0</v>
      </c>
      <c r="BN24" s="24">
        <v>819.8429484730252</v>
      </c>
      <c r="BO24" s="24">
        <v>171.34463995667323</v>
      </c>
      <c r="BP24" s="24">
        <v>2915.2503055240545</v>
      </c>
      <c r="BQ24" s="24">
        <v>510.38634698144443</v>
      </c>
      <c r="BR24" s="25">
        <f t="shared" si="1"/>
        <v>9738.344103644029</v>
      </c>
    </row>
    <row r="25" spans="1:70" ht="12.75">
      <c r="A25" s="31" t="s">
        <v>26</v>
      </c>
      <c r="B25" s="23" t="s">
        <v>164</v>
      </c>
      <c r="C25" s="24">
        <v>8.015654315285083</v>
      </c>
      <c r="D25" s="24">
        <v>2.402573663059041</v>
      </c>
      <c r="E25" s="24">
        <v>1.5409558775318333</v>
      </c>
      <c r="F25" s="24">
        <v>0.0063221210339239955</v>
      </c>
      <c r="G25" s="24">
        <v>0</v>
      </c>
      <c r="H25" s="24">
        <v>0</v>
      </c>
      <c r="I25" s="24">
        <v>0.5543708803371639</v>
      </c>
      <c r="J25" s="24">
        <v>3.475370082062975</v>
      </c>
      <c r="K25" s="24">
        <v>99.75956810498093</v>
      </c>
      <c r="L25" s="24">
        <v>1.1677155919356204</v>
      </c>
      <c r="M25" s="24">
        <v>22.945584990481073</v>
      </c>
      <c r="N25" s="24">
        <v>0.2393930963785696</v>
      </c>
      <c r="O25" s="24">
        <v>0.07741464685340882</v>
      </c>
      <c r="P25" s="24">
        <v>5.170540112767277</v>
      </c>
      <c r="Q25" s="24">
        <v>13.117930769811004</v>
      </c>
      <c r="R25" s="24">
        <v>0.8405866739211085</v>
      </c>
      <c r="S25" s="24">
        <v>10.338695436996893</v>
      </c>
      <c r="T25" s="24">
        <v>44.677409104444806</v>
      </c>
      <c r="U25" s="24">
        <v>5.91087811069978</v>
      </c>
      <c r="V25" s="24">
        <v>7.520850245011623</v>
      </c>
      <c r="W25" s="24">
        <v>48.69415175031442</v>
      </c>
      <c r="X25" s="24">
        <v>4.791023686266045</v>
      </c>
      <c r="Y25" s="24">
        <v>223.70371712267593</v>
      </c>
      <c r="Z25" s="24">
        <v>0.01206285848709547</v>
      </c>
      <c r="AA25" s="24">
        <v>0.7748178553572396</v>
      </c>
      <c r="AB25" s="24">
        <v>0.004805358313660885</v>
      </c>
      <c r="AC25" s="24">
        <v>0.9983462972668611</v>
      </c>
      <c r="AD25" s="24">
        <v>61.28051643535014</v>
      </c>
      <c r="AE25" s="24">
        <v>5.1792499035816135</v>
      </c>
      <c r="AF25" s="24">
        <v>1.2535751977096008</v>
      </c>
      <c r="AG25" s="24">
        <v>0</v>
      </c>
      <c r="AH25" s="24">
        <v>8.861232904761064</v>
      </c>
      <c r="AI25" s="24">
        <v>1.6262077298659214</v>
      </c>
      <c r="AJ25" s="24">
        <v>111.30832800862231</v>
      </c>
      <c r="AK25" s="24">
        <v>19.376064303610605</v>
      </c>
      <c r="AL25" s="24">
        <v>21.403150489752193</v>
      </c>
      <c r="AM25" s="24">
        <v>24.58384737342788</v>
      </c>
      <c r="AN25" s="24">
        <v>0.9820384496312378</v>
      </c>
      <c r="AO25" s="24">
        <v>0.07617158318214645</v>
      </c>
      <c r="AP25" s="24">
        <v>0.059624353484589394</v>
      </c>
      <c r="AQ25" s="24">
        <v>0.0014278543062380689</v>
      </c>
      <c r="AR25" s="24">
        <v>9.931224736399269</v>
      </c>
      <c r="AS25" s="24">
        <v>1.591889348633541</v>
      </c>
      <c r="AT25" s="24">
        <v>0.0643197519882293</v>
      </c>
      <c r="AU25" s="24">
        <v>0</v>
      </c>
      <c r="AV25" s="24">
        <v>0</v>
      </c>
      <c r="AW25" s="24">
        <v>5.869404040010018</v>
      </c>
      <c r="AX25" s="24">
        <v>0.28887628416134237</v>
      </c>
      <c r="AY25" s="24">
        <v>0.8494182278318301</v>
      </c>
      <c r="AZ25" s="24">
        <v>0.1167240965724835</v>
      </c>
      <c r="BA25" s="24">
        <v>11.788945026173355</v>
      </c>
      <c r="BB25" s="24">
        <v>45.373055034873424</v>
      </c>
      <c r="BC25" s="24">
        <v>1.2346311589644063</v>
      </c>
      <c r="BD25" s="24">
        <v>2.950515796771711</v>
      </c>
      <c r="BE25" s="24">
        <v>2.1924308811239213</v>
      </c>
      <c r="BF25" s="24">
        <v>0.27433905217577814</v>
      </c>
      <c r="BG25" s="24">
        <v>8.856858744764597</v>
      </c>
      <c r="BH25" s="24">
        <v>0.12166195896061924</v>
      </c>
      <c r="BI25" s="24">
        <v>0</v>
      </c>
      <c r="BJ25" s="25">
        <f t="shared" si="0"/>
        <v>854.2364674789634</v>
      </c>
      <c r="BK25" s="24">
        <v>196.0129145005144</v>
      </c>
      <c r="BL25" s="24">
        <v>0</v>
      </c>
      <c r="BM25" s="24">
        <v>0</v>
      </c>
      <c r="BN25" s="24">
        <v>2669.201462985973</v>
      </c>
      <c r="BO25" s="24">
        <v>52.89440616305373</v>
      </c>
      <c r="BP25" s="24">
        <v>4248.4615430758595</v>
      </c>
      <c r="BQ25" s="24">
        <v>2281.4689497480613</v>
      </c>
      <c r="BR25" s="25">
        <f t="shared" si="1"/>
        <v>10302.275743952425</v>
      </c>
    </row>
    <row r="26" spans="1:70" ht="12.75">
      <c r="A26" s="31" t="s">
        <v>27</v>
      </c>
      <c r="B26" s="23" t="s">
        <v>165</v>
      </c>
      <c r="C26" s="24">
        <v>0</v>
      </c>
      <c r="D26" s="24">
        <v>0</v>
      </c>
      <c r="E26" s="24">
        <v>0</v>
      </c>
      <c r="F26" s="24">
        <v>0.0031485322561323106</v>
      </c>
      <c r="G26" s="24">
        <v>0</v>
      </c>
      <c r="H26" s="24">
        <v>0</v>
      </c>
      <c r="I26" s="24">
        <v>0.001991152479755992</v>
      </c>
      <c r="J26" s="24">
        <v>0</v>
      </c>
      <c r="K26" s="24">
        <v>0.16280694194668544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0.0002837312749896279</v>
      </c>
      <c r="S26" s="24">
        <v>0.10868245544311561</v>
      </c>
      <c r="T26" s="24">
        <v>4.336718358677437</v>
      </c>
      <c r="U26" s="24">
        <v>1.0795637266986775</v>
      </c>
      <c r="V26" s="24">
        <v>0</v>
      </c>
      <c r="W26" s="24">
        <v>0.1273741537324572</v>
      </c>
      <c r="X26" s="24">
        <v>0.0017030227507383146</v>
      </c>
      <c r="Y26" s="24">
        <v>0.5924021230132883</v>
      </c>
      <c r="Z26" s="24">
        <v>6.586569650311276</v>
      </c>
      <c r="AA26" s="24">
        <v>0.407797868950012</v>
      </c>
      <c r="AB26" s="24">
        <v>0.9784995798774894</v>
      </c>
      <c r="AC26" s="24">
        <v>2.0655508520924803E-07</v>
      </c>
      <c r="AD26" s="24">
        <v>0.36278692288409164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1.3265187610087068</v>
      </c>
      <c r="AL26" s="24">
        <v>3.4571060793164747</v>
      </c>
      <c r="AM26" s="24">
        <v>-1.4210854715202004E-14</v>
      </c>
      <c r="AN26" s="24">
        <v>0</v>
      </c>
      <c r="AO26" s="24">
        <v>0</v>
      </c>
      <c r="AP26" s="24">
        <v>0</v>
      </c>
      <c r="AQ26" s="24">
        <v>0</v>
      </c>
      <c r="AR26" s="24">
        <v>0.5126933639967799</v>
      </c>
      <c r="AS26" s="24">
        <v>1.6339405193235734</v>
      </c>
      <c r="AT26" s="24">
        <v>1.191799150027058</v>
      </c>
      <c r="AU26" s="24">
        <v>0.8368571167725616</v>
      </c>
      <c r="AV26" s="24">
        <v>0.6332576069692557</v>
      </c>
      <c r="AW26" s="24">
        <v>0.2783774302989339</v>
      </c>
      <c r="AX26" s="24">
        <v>2.2988251757694407</v>
      </c>
      <c r="AY26" s="24">
        <v>-1.4210854715202004E-14</v>
      </c>
      <c r="AZ26" s="24">
        <v>0</v>
      </c>
      <c r="BA26" s="24">
        <v>1.067783193398645</v>
      </c>
      <c r="BB26" s="24">
        <v>2.723798626801077</v>
      </c>
      <c r="BC26" s="24">
        <v>0.22954116147230708</v>
      </c>
      <c r="BD26" s="24">
        <v>1.7011964702154696</v>
      </c>
      <c r="BE26" s="24">
        <v>0</v>
      </c>
      <c r="BF26" s="24">
        <v>0</v>
      </c>
      <c r="BG26" s="24">
        <v>0.07739943801755855</v>
      </c>
      <c r="BH26" s="24">
        <v>0</v>
      </c>
      <c r="BI26" s="24">
        <v>0</v>
      </c>
      <c r="BJ26" s="25">
        <f t="shared" si="0"/>
        <v>32.71942252023905</v>
      </c>
      <c r="BK26" s="24">
        <v>8.83665213880036</v>
      </c>
      <c r="BL26" s="24">
        <v>0</v>
      </c>
      <c r="BM26" s="24">
        <v>0</v>
      </c>
      <c r="BN26" s="24">
        <v>221.5246488534758</v>
      </c>
      <c r="BO26" s="24">
        <v>0.9497367821025708</v>
      </c>
      <c r="BP26" s="24">
        <v>372.216648641579</v>
      </c>
      <c r="BQ26" s="24">
        <v>88.16708402668837</v>
      </c>
      <c r="BR26" s="25">
        <f t="shared" si="1"/>
        <v>724.4141929628852</v>
      </c>
    </row>
    <row r="27" spans="1:70" ht="12.75">
      <c r="A27" s="31" t="s">
        <v>28</v>
      </c>
      <c r="B27" s="23" t="s">
        <v>166</v>
      </c>
      <c r="C27" s="24">
        <v>0</v>
      </c>
      <c r="D27" s="24">
        <v>0</v>
      </c>
      <c r="E27" s="24">
        <v>1.790409617583595</v>
      </c>
      <c r="F27" s="24">
        <v>0.014859975259703933</v>
      </c>
      <c r="G27" s="24">
        <v>0</v>
      </c>
      <c r="H27" s="24">
        <v>0</v>
      </c>
      <c r="I27" s="24">
        <v>0.28211271320599574</v>
      </c>
      <c r="J27" s="24">
        <v>2.0259426716176208</v>
      </c>
      <c r="K27" s="24">
        <v>8.672861613614725</v>
      </c>
      <c r="L27" s="24">
        <v>0.0328071783037837</v>
      </c>
      <c r="M27" s="24">
        <v>1.4579705970699102</v>
      </c>
      <c r="N27" s="24">
        <v>4.5146941893812585E-07</v>
      </c>
      <c r="O27" s="24">
        <v>0.026709664936804257</v>
      </c>
      <c r="P27" s="24">
        <v>2.711332277183076</v>
      </c>
      <c r="Q27" s="24">
        <v>1.2306253473865059</v>
      </c>
      <c r="R27" s="24">
        <v>0.10868859612149073</v>
      </c>
      <c r="S27" s="24">
        <v>16.746362050244986</v>
      </c>
      <c r="T27" s="24">
        <v>44.60202071402018</v>
      </c>
      <c r="U27" s="24">
        <v>0.5105889086924037</v>
      </c>
      <c r="V27" s="24">
        <v>5.288041627097398</v>
      </c>
      <c r="W27" s="24">
        <v>13.422461792667303</v>
      </c>
      <c r="X27" s="24">
        <v>47.42563989821119</v>
      </c>
      <c r="Y27" s="24">
        <v>235.36712451549988</v>
      </c>
      <c r="Z27" s="24">
        <v>26.68379429505987</v>
      </c>
      <c r="AA27" s="24">
        <v>236.23581628437137</v>
      </c>
      <c r="AB27" s="24">
        <v>42.917750970312</v>
      </c>
      <c r="AC27" s="24">
        <v>23.20658101101901</v>
      </c>
      <c r="AD27" s="24">
        <v>402.50297152625126</v>
      </c>
      <c r="AE27" s="24">
        <v>12.016165802937845</v>
      </c>
      <c r="AF27" s="24">
        <v>1.8977770799604725</v>
      </c>
      <c r="AG27" s="24">
        <v>0</v>
      </c>
      <c r="AH27" s="24">
        <v>25.60760808622373</v>
      </c>
      <c r="AI27" s="24">
        <v>0.6994929556149202</v>
      </c>
      <c r="AJ27" s="24">
        <v>299.3727239073239</v>
      </c>
      <c r="AK27" s="24">
        <v>12.28009918876667</v>
      </c>
      <c r="AL27" s="24">
        <v>37.6257188976121</v>
      </c>
      <c r="AM27" s="24">
        <v>9.239062559654261</v>
      </c>
      <c r="AN27" s="24">
        <v>2.4870505205948756</v>
      </c>
      <c r="AO27" s="24">
        <v>1.0438459210371724</v>
      </c>
      <c r="AP27" s="24">
        <v>2.7193548453178328E-06</v>
      </c>
      <c r="AQ27" s="24">
        <v>2.220446049250313E-16</v>
      </c>
      <c r="AR27" s="24">
        <v>37.13975691190511</v>
      </c>
      <c r="AS27" s="24">
        <v>21.66386984311938</v>
      </c>
      <c r="AT27" s="24">
        <v>0.2934061658287093</v>
      </c>
      <c r="AU27" s="24">
        <v>0</v>
      </c>
      <c r="AV27" s="24">
        <v>0</v>
      </c>
      <c r="AW27" s="24">
        <v>22.356450697895816</v>
      </c>
      <c r="AX27" s="24">
        <v>4.783949940973914</v>
      </c>
      <c r="AY27" s="24">
        <v>1.1983152689598324</v>
      </c>
      <c r="AZ27" s="24">
        <v>0</v>
      </c>
      <c r="BA27" s="24">
        <v>31.393342096561778</v>
      </c>
      <c r="BB27" s="24">
        <v>23.198461644080954</v>
      </c>
      <c r="BC27" s="24">
        <v>1.1693833713285928</v>
      </c>
      <c r="BD27" s="24">
        <v>0.7491317889200633</v>
      </c>
      <c r="BE27" s="24">
        <v>4.571005126812128</v>
      </c>
      <c r="BF27" s="24">
        <v>0</v>
      </c>
      <c r="BG27" s="24">
        <v>5.594181795611682</v>
      </c>
      <c r="BH27" s="24">
        <v>1.714358093114459</v>
      </c>
      <c r="BI27" s="24">
        <v>0</v>
      </c>
      <c r="BJ27" s="25">
        <f t="shared" si="0"/>
        <v>1671.3586346813927</v>
      </c>
      <c r="BK27" s="24">
        <v>135.4221285319818</v>
      </c>
      <c r="BL27" s="24">
        <v>0</v>
      </c>
      <c r="BM27" s="24">
        <v>0</v>
      </c>
      <c r="BN27" s="24">
        <v>625.2922695089152</v>
      </c>
      <c r="BO27" s="24">
        <v>75.47985209017884</v>
      </c>
      <c r="BP27" s="24">
        <v>2050.3837235348915</v>
      </c>
      <c r="BQ27" s="24">
        <v>729.4439328784746</v>
      </c>
      <c r="BR27" s="25">
        <f t="shared" si="1"/>
        <v>5287.380541225834</v>
      </c>
    </row>
    <row r="28" spans="1:70" ht="12.75">
      <c r="A28" s="31" t="s">
        <v>29</v>
      </c>
      <c r="B28" s="23" t="s">
        <v>167</v>
      </c>
      <c r="C28" s="24">
        <v>0</v>
      </c>
      <c r="D28" s="24">
        <v>0</v>
      </c>
      <c r="E28" s="24">
        <v>0</v>
      </c>
      <c r="F28" s="24">
        <v>0.00964597808917049</v>
      </c>
      <c r="G28" s="24">
        <v>0</v>
      </c>
      <c r="H28" s="24">
        <v>0</v>
      </c>
      <c r="I28" s="24">
        <v>0.0931596857585535</v>
      </c>
      <c r="J28" s="24">
        <v>0.10555417987141373</v>
      </c>
      <c r="K28" s="24">
        <v>2.881640743478505</v>
      </c>
      <c r="L28" s="24">
        <v>1.546059984868271E-06</v>
      </c>
      <c r="M28" s="24">
        <v>0.33312142683905743</v>
      </c>
      <c r="N28" s="24">
        <v>0.014842228520777158</v>
      </c>
      <c r="O28" s="24">
        <v>0</v>
      </c>
      <c r="P28" s="24">
        <v>1.9892552569436545E-06</v>
      </c>
      <c r="Q28" s="24">
        <v>0.5092203253390807</v>
      </c>
      <c r="R28" s="24">
        <v>0.3013965386613705</v>
      </c>
      <c r="S28" s="24">
        <v>0.7291173442894843</v>
      </c>
      <c r="T28" s="24">
        <v>6.93353771819755</v>
      </c>
      <c r="U28" s="24">
        <v>0.4122587333377467</v>
      </c>
      <c r="V28" s="24">
        <v>0.7923506670632283</v>
      </c>
      <c r="W28" s="24">
        <v>7.320271964731401</v>
      </c>
      <c r="X28" s="24">
        <v>5.504702048336126</v>
      </c>
      <c r="Y28" s="24">
        <v>53.7993964251353</v>
      </c>
      <c r="Z28" s="24">
        <v>12.751600073214775</v>
      </c>
      <c r="AA28" s="24">
        <v>51.75571953555928</v>
      </c>
      <c r="AB28" s="24">
        <v>53.50132753346668</v>
      </c>
      <c r="AC28" s="24">
        <v>9.290235549729513</v>
      </c>
      <c r="AD28" s="24">
        <v>14.744057194062464</v>
      </c>
      <c r="AE28" s="24">
        <v>2.5274798383506925</v>
      </c>
      <c r="AF28" s="24">
        <v>3.0546880250648663</v>
      </c>
      <c r="AG28" s="24">
        <v>0</v>
      </c>
      <c r="AH28" s="24">
        <v>2.2812867175416054</v>
      </c>
      <c r="AI28" s="24">
        <v>0.07187683298518263</v>
      </c>
      <c r="AJ28" s="24">
        <v>15.615675902373383</v>
      </c>
      <c r="AK28" s="24">
        <v>0.04762383743997489</v>
      </c>
      <c r="AL28" s="24">
        <v>12.788836783431265</v>
      </c>
      <c r="AM28" s="24">
        <v>4.1299006447276625</v>
      </c>
      <c r="AN28" s="24">
        <v>0.22063049324810202</v>
      </c>
      <c r="AO28" s="24">
        <v>0.01870268015628781</v>
      </c>
      <c r="AP28" s="24">
        <v>0</v>
      </c>
      <c r="AQ28" s="24">
        <v>0.0002958913739645047</v>
      </c>
      <c r="AR28" s="24">
        <v>20.343370632529584</v>
      </c>
      <c r="AS28" s="24">
        <v>114.67709017697373</v>
      </c>
      <c r="AT28" s="24">
        <v>7.9966904249875235</v>
      </c>
      <c r="AU28" s="24">
        <v>0</v>
      </c>
      <c r="AV28" s="24">
        <v>0</v>
      </c>
      <c r="AW28" s="24">
        <v>8.316033427455492E-08</v>
      </c>
      <c r="AX28" s="24">
        <v>78.57349119814215</v>
      </c>
      <c r="AY28" s="24">
        <v>0.09283407078593771</v>
      </c>
      <c r="AZ28" s="24">
        <v>0</v>
      </c>
      <c r="BA28" s="24">
        <v>7.401536405411353</v>
      </c>
      <c r="BB28" s="24">
        <v>1.1732718041403483</v>
      </c>
      <c r="BC28" s="24">
        <v>0</v>
      </c>
      <c r="BD28" s="24">
        <v>5.793930912893607</v>
      </c>
      <c r="BE28" s="24">
        <v>0.42635105410064633</v>
      </c>
      <c r="BF28" s="24">
        <v>0.39962496217377896</v>
      </c>
      <c r="BG28" s="24">
        <v>5.824280321861731</v>
      </c>
      <c r="BH28" s="24">
        <v>0.35787043617595016</v>
      </c>
      <c r="BI28" s="24">
        <v>0</v>
      </c>
      <c r="BJ28" s="25">
        <f t="shared" si="0"/>
        <v>505.60049955902656</v>
      </c>
      <c r="BK28" s="24">
        <v>166.478226548944</v>
      </c>
      <c r="BL28" s="24">
        <v>0</v>
      </c>
      <c r="BM28" s="24">
        <v>0</v>
      </c>
      <c r="BN28" s="24">
        <v>199.34417730917846</v>
      </c>
      <c r="BO28" s="24">
        <v>25.820890213209793</v>
      </c>
      <c r="BP28" s="24">
        <v>1213.8233337908982</v>
      </c>
      <c r="BQ28" s="24">
        <v>263.62199942092985</v>
      </c>
      <c r="BR28" s="25">
        <f t="shared" si="1"/>
        <v>2374.6891268421873</v>
      </c>
    </row>
    <row r="29" spans="1:70" ht="12.75">
      <c r="A29" s="31" t="s">
        <v>30</v>
      </c>
      <c r="B29" s="23" t="s">
        <v>168</v>
      </c>
      <c r="C29" s="24">
        <v>0</v>
      </c>
      <c r="D29" s="24">
        <v>0</v>
      </c>
      <c r="E29" s="24">
        <v>0</v>
      </c>
      <c r="F29" s="24">
        <v>0.003335771203508092</v>
      </c>
      <c r="G29" s="24">
        <v>0</v>
      </c>
      <c r="H29" s="24">
        <v>0</v>
      </c>
      <c r="I29" s="24">
        <v>0.04122545108601973</v>
      </c>
      <c r="J29" s="24">
        <v>0.024302506202750748</v>
      </c>
      <c r="K29" s="24">
        <v>1.4557351927039468</v>
      </c>
      <c r="L29" s="24">
        <v>0.11888120920479478</v>
      </c>
      <c r="M29" s="24">
        <v>0.26778508927026345</v>
      </c>
      <c r="N29" s="24">
        <v>0.015071844028355798</v>
      </c>
      <c r="O29" s="24">
        <v>0.004652422439284172</v>
      </c>
      <c r="P29" s="24">
        <v>2.182504925322086</v>
      </c>
      <c r="Q29" s="24">
        <v>0.0876778472552665</v>
      </c>
      <c r="R29" s="24">
        <v>0.35268467105696066</v>
      </c>
      <c r="S29" s="24">
        <v>1.427481942567416</v>
      </c>
      <c r="T29" s="24">
        <v>6.051066747580947</v>
      </c>
      <c r="U29" s="24">
        <v>0.14155168295049927</v>
      </c>
      <c r="V29" s="24">
        <v>0.7547557730736982</v>
      </c>
      <c r="W29" s="24">
        <v>2.6431859365599735</v>
      </c>
      <c r="X29" s="24">
        <v>3.083633360900402</v>
      </c>
      <c r="Y29" s="24">
        <v>12.625609987875542</v>
      </c>
      <c r="Z29" s="24">
        <v>2.7120618188138312</v>
      </c>
      <c r="AA29" s="24">
        <v>8.535713388142156</v>
      </c>
      <c r="AB29" s="24">
        <v>3.2870721143178887</v>
      </c>
      <c r="AC29" s="24">
        <v>18.12664615258845</v>
      </c>
      <c r="AD29" s="24">
        <v>23.117915062074758</v>
      </c>
      <c r="AE29" s="24">
        <v>2.5515719725723853</v>
      </c>
      <c r="AF29" s="24">
        <v>0.0010530373257578419</v>
      </c>
      <c r="AG29" s="24">
        <v>0</v>
      </c>
      <c r="AH29" s="24">
        <v>1.7785396121930583</v>
      </c>
      <c r="AI29" s="24">
        <v>0.8786144321102114</v>
      </c>
      <c r="AJ29" s="24">
        <v>58.33909498697537</v>
      </c>
      <c r="AK29" s="24">
        <v>2.2268181444868844</v>
      </c>
      <c r="AL29" s="24">
        <v>9.09037843306048</v>
      </c>
      <c r="AM29" s="24">
        <v>2.6153934848333975</v>
      </c>
      <c r="AN29" s="24">
        <v>0.09077746336578303</v>
      </c>
      <c r="AO29" s="24">
        <v>0.13580394393091727</v>
      </c>
      <c r="AP29" s="24">
        <v>0</v>
      </c>
      <c r="AQ29" s="24">
        <v>1.6653345369377348E-16</v>
      </c>
      <c r="AR29" s="24">
        <v>4.899244818679023</v>
      </c>
      <c r="AS29" s="24">
        <v>1.8718977251950575</v>
      </c>
      <c r="AT29" s="24">
        <v>0.014211417752423669</v>
      </c>
      <c r="AU29" s="24">
        <v>0</v>
      </c>
      <c r="AV29" s="24">
        <v>0</v>
      </c>
      <c r="AW29" s="24">
        <v>0</v>
      </c>
      <c r="AX29" s="24">
        <v>0.06653193016189166</v>
      </c>
      <c r="AY29" s="24">
        <v>0.21661630089328698</v>
      </c>
      <c r="AZ29" s="24">
        <v>25.977491638689486</v>
      </c>
      <c r="BA29" s="24">
        <v>21.355945709112916</v>
      </c>
      <c r="BB29" s="24">
        <v>21.301173940308594</v>
      </c>
      <c r="BC29" s="24">
        <v>6.707337139192193</v>
      </c>
      <c r="BD29" s="24">
        <v>28.70907888007821</v>
      </c>
      <c r="BE29" s="24">
        <v>0.10945348204915567</v>
      </c>
      <c r="BF29" s="24">
        <v>-6.938893903907228E-18</v>
      </c>
      <c r="BG29" s="24">
        <v>2.678866592008699</v>
      </c>
      <c r="BH29" s="24">
        <v>0.07397111818876467</v>
      </c>
      <c r="BI29" s="24">
        <v>0</v>
      </c>
      <c r="BJ29" s="25">
        <f t="shared" si="0"/>
        <v>278.7504171003827</v>
      </c>
      <c r="BK29" s="24">
        <v>283.6079046255305</v>
      </c>
      <c r="BL29" s="24">
        <v>2.1966548166410185</v>
      </c>
      <c r="BM29" s="24">
        <v>22.054135776456732</v>
      </c>
      <c r="BN29" s="24">
        <v>168.2809750995017</v>
      </c>
      <c r="BO29" s="24">
        <v>5.710600194970505</v>
      </c>
      <c r="BP29" s="24">
        <v>544.3636633972234</v>
      </c>
      <c r="BQ29" s="24">
        <v>233.50230879474114</v>
      </c>
      <c r="BR29" s="25">
        <f t="shared" si="1"/>
        <v>1538.4666598054478</v>
      </c>
    </row>
    <row r="30" spans="1:70" ht="12.75">
      <c r="A30" s="31" t="s">
        <v>31</v>
      </c>
      <c r="B30" s="23" t="s">
        <v>169</v>
      </c>
      <c r="C30" s="24">
        <v>0</v>
      </c>
      <c r="D30" s="24">
        <v>0</v>
      </c>
      <c r="E30" s="24">
        <v>0</v>
      </c>
      <c r="F30" s="24">
        <v>0.0009983375332079864</v>
      </c>
      <c r="G30" s="24">
        <v>0</v>
      </c>
      <c r="H30" s="24">
        <v>0</v>
      </c>
      <c r="I30" s="24">
        <v>0.13196002450342564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0.05830723208007153</v>
      </c>
      <c r="T30" s="24">
        <v>0.5501848177316548</v>
      </c>
      <c r="U30" s="24">
        <v>0.05976897665794606</v>
      </c>
      <c r="V30" s="24">
        <v>0</v>
      </c>
      <c r="W30" s="24">
        <v>11.30338422808207</v>
      </c>
      <c r="X30" s="24">
        <v>0.0867039589069514</v>
      </c>
      <c r="Y30" s="24">
        <v>83.08558164241558</v>
      </c>
      <c r="Z30" s="24">
        <v>0</v>
      </c>
      <c r="AA30" s="24">
        <v>0.04325219468202466</v>
      </c>
      <c r="AB30" s="24">
        <v>0</v>
      </c>
      <c r="AC30" s="24">
        <v>0</v>
      </c>
      <c r="AD30" s="24">
        <v>1090.7040138878692</v>
      </c>
      <c r="AE30" s="24">
        <v>0.05183043051406805</v>
      </c>
      <c r="AF30" s="24">
        <v>3.988991733475323E-05</v>
      </c>
      <c r="AG30" s="24">
        <v>0</v>
      </c>
      <c r="AH30" s="24">
        <v>0</v>
      </c>
      <c r="AI30" s="24">
        <v>0</v>
      </c>
      <c r="AJ30" s="24">
        <v>0</v>
      </c>
      <c r="AK30" s="24">
        <v>41.75361003869989</v>
      </c>
      <c r="AL30" s="24">
        <v>3.3080558448116912</v>
      </c>
      <c r="AM30" s="24">
        <v>5.691843457841525</v>
      </c>
      <c r="AN30" s="24">
        <v>0</v>
      </c>
      <c r="AO30" s="24">
        <v>80.66319097365484</v>
      </c>
      <c r="AP30" s="24">
        <v>0</v>
      </c>
      <c r="AQ30" s="24">
        <v>0</v>
      </c>
      <c r="AR30" s="24">
        <v>0.3891032296153689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0.0022252564743529017</v>
      </c>
      <c r="AZ30" s="24">
        <v>0</v>
      </c>
      <c r="BA30" s="24">
        <v>0.0027622644024386995</v>
      </c>
      <c r="BB30" s="24">
        <v>7.01420151349129</v>
      </c>
      <c r="BC30" s="24">
        <v>0</v>
      </c>
      <c r="BD30" s="24">
        <v>0</v>
      </c>
      <c r="BE30" s="24">
        <v>0</v>
      </c>
      <c r="BF30" s="24">
        <v>0</v>
      </c>
      <c r="BG30" s="24">
        <v>0.017780494876547787</v>
      </c>
      <c r="BH30" s="24">
        <v>0</v>
      </c>
      <c r="BI30" s="24">
        <v>0</v>
      </c>
      <c r="BJ30" s="25">
        <f t="shared" si="0"/>
        <v>1324.9187986947613</v>
      </c>
      <c r="BK30" s="24">
        <v>89.95226060444702</v>
      </c>
      <c r="BL30" s="24">
        <v>0</v>
      </c>
      <c r="BM30" s="24">
        <v>0</v>
      </c>
      <c r="BN30" s="24">
        <v>165.41223507886298</v>
      </c>
      <c r="BO30" s="24">
        <v>174.57233270357654</v>
      </c>
      <c r="BP30" s="24">
        <v>14396.67432662411</v>
      </c>
      <c r="BQ30" s="24">
        <v>2775.6786497757903</v>
      </c>
      <c r="BR30" s="25">
        <f t="shared" si="1"/>
        <v>18927.208603481547</v>
      </c>
    </row>
    <row r="31" spans="1:70" ht="12.75">
      <c r="A31" s="31" t="s">
        <v>32</v>
      </c>
      <c r="B31" s="23" t="s">
        <v>33</v>
      </c>
      <c r="C31" s="24">
        <v>0</v>
      </c>
      <c r="D31" s="24">
        <v>0</v>
      </c>
      <c r="E31" s="24">
        <v>0.8081107024859024</v>
      </c>
      <c r="F31" s="24">
        <v>0.00027766103003930677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0.03517732568257667</v>
      </c>
      <c r="T31" s="24">
        <v>0.21587010760834613</v>
      </c>
      <c r="U31" s="24">
        <v>0.43497663667157693</v>
      </c>
      <c r="V31" s="24">
        <v>0</v>
      </c>
      <c r="W31" s="24">
        <v>0.6727111081174463</v>
      </c>
      <c r="X31" s="24">
        <v>0.0039503472867697285</v>
      </c>
      <c r="Y31" s="24">
        <v>0.024201645803766884</v>
      </c>
      <c r="Z31" s="24">
        <v>0</v>
      </c>
      <c r="AA31" s="24">
        <v>0.0015236432560711182</v>
      </c>
      <c r="AB31" s="24">
        <v>-2.7755575615628914E-17</v>
      </c>
      <c r="AC31" s="24">
        <v>0</v>
      </c>
      <c r="AD31" s="24">
        <v>0.0012389908164859233</v>
      </c>
      <c r="AE31" s="24">
        <v>281.6392367044189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1.14049156039097</v>
      </c>
      <c r="AL31" s="24">
        <v>0.34743174801361576</v>
      </c>
      <c r="AM31" s="24">
        <v>0.3928825758487733</v>
      </c>
      <c r="AN31" s="24">
        <v>0</v>
      </c>
      <c r="AO31" s="24">
        <v>36.72268555912366</v>
      </c>
      <c r="AP31" s="24">
        <v>11.279852163808641</v>
      </c>
      <c r="AQ31" s="24">
        <v>95.67331897740664</v>
      </c>
      <c r="AR31" s="24">
        <v>0.2370779333580723</v>
      </c>
      <c r="AS31" s="24">
        <v>0</v>
      </c>
      <c r="AT31" s="24">
        <v>0.007110434866560647</v>
      </c>
      <c r="AU31" s="24">
        <v>0</v>
      </c>
      <c r="AV31" s="24">
        <v>0</v>
      </c>
      <c r="AW31" s="24">
        <v>0</v>
      </c>
      <c r="AX31" s="24">
        <v>0.2540910928058772</v>
      </c>
      <c r="AY31" s="24">
        <v>0.002126547698748194</v>
      </c>
      <c r="AZ31" s="24">
        <v>0</v>
      </c>
      <c r="BA31" s="24">
        <v>0.0709512963131238</v>
      </c>
      <c r="BB31" s="24">
        <v>2.67437646797773</v>
      </c>
      <c r="BC31" s="24">
        <v>0</v>
      </c>
      <c r="BD31" s="24">
        <v>0</v>
      </c>
      <c r="BE31" s="24">
        <v>0</v>
      </c>
      <c r="BF31" s="24">
        <v>0</v>
      </c>
      <c r="BG31" s="24">
        <v>1.734723475976807E-18</v>
      </c>
      <c r="BH31" s="24">
        <v>0</v>
      </c>
      <c r="BI31" s="24">
        <v>0</v>
      </c>
      <c r="BJ31" s="25">
        <f t="shared" si="0"/>
        <v>432.6396712307902</v>
      </c>
      <c r="BK31" s="24">
        <v>53.63919820125727</v>
      </c>
      <c r="BL31" s="24">
        <v>0</v>
      </c>
      <c r="BM31" s="24">
        <v>0</v>
      </c>
      <c r="BN31" s="24">
        <v>315.3445899966882</v>
      </c>
      <c r="BO31" s="24">
        <v>1.8597153258398436</v>
      </c>
      <c r="BP31" s="24">
        <v>666.6290694221465</v>
      </c>
      <c r="BQ31" s="24">
        <v>415.9044773731356</v>
      </c>
      <c r="BR31" s="25">
        <f t="shared" si="1"/>
        <v>1886.0167215498577</v>
      </c>
    </row>
    <row r="32" spans="1:70" ht="12.75">
      <c r="A32" s="31" t="s">
        <v>34</v>
      </c>
      <c r="B32" s="23" t="s">
        <v>170</v>
      </c>
      <c r="C32" s="24">
        <v>0</v>
      </c>
      <c r="D32" s="24">
        <v>0</v>
      </c>
      <c r="E32" s="24">
        <v>0</v>
      </c>
      <c r="F32" s="24">
        <v>0.0020162622270953248</v>
      </c>
      <c r="G32" s="24">
        <v>0</v>
      </c>
      <c r="H32" s="24">
        <v>0</v>
      </c>
      <c r="I32" s="24">
        <v>0.005100989498389621</v>
      </c>
      <c r="J32" s="24">
        <v>0.037106427105061957</v>
      </c>
      <c r="K32" s="24">
        <v>0.35547373484780387</v>
      </c>
      <c r="L32" s="24">
        <v>0.00017904919502064083</v>
      </c>
      <c r="M32" s="24">
        <v>0.06059594422071202</v>
      </c>
      <c r="N32" s="24">
        <v>0.24144207634682013</v>
      </c>
      <c r="O32" s="24">
        <v>0.10673007383082367</v>
      </c>
      <c r="P32" s="24">
        <v>2.66695844503034</v>
      </c>
      <c r="Q32" s="24">
        <v>0.07171313210189867</v>
      </c>
      <c r="R32" s="24">
        <v>2.4490342309803967</v>
      </c>
      <c r="S32" s="24">
        <v>0.9371997291190075</v>
      </c>
      <c r="T32" s="24">
        <v>4.0719332939847455</v>
      </c>
      <c r="U32" s="24">
        <v>10.63568722304117</v>
      </c>
      <c r="V32" s="24">
        <v>0.059524888127710396</v>
      </c>
      <c r="W32" s="24">
        <v>0.08338756843626416</v>
      </c>
      <c r="X32" s="24">
        <v>0.5435126123411038</v>
      </c>
      <c r="Y32" s="24">
        <v>0.0002413616462147611</v>
      </c>
      <c r="Z32" s="24">
        <v>0</v>
      </c>
      <c r="AA32" s="24">
        <v>0.0047675217692898925</v>
      </c>
      <c r="AB32" s="24">
        <v>0.018167132706280564</v>
      </c>
      <c r="AC32" s="24">
        <v>0.15554927822614534</v>
      </c>
      <c r="AD32" s="24">
        <v>245.87106089274346</v>
      </c>
      <c r="AE32" s="24">
        <v>1.7531246709546604</v>
      </c>
      <c r="AF32" s="24">
        <v>21.140184260622675</v>
      </c>
      <c r="AG32" s="24">
        <v>0</v>
      </c>
      <c r="AH32" s="24">
        <v>2.984265002908174</v>
      </c>
      <c r="AI32" s="24">
        <v>2.7755575615628914E-17</v>
      </c>
      <c r="AJ32" s="24">
        <v>15.105544217270271</v>
      </c>
      <c r="AK32" s="24">
        <v>10.230861139394621</v>
      </c>
      <c r="AL32" s="24">
        <v>7.65606502576415</v>
      </c>
      <c r="AM32" s="24">
        <v>42.177825852348775</v>
      </c>
      <c r="AN32" s="24">
        <v>0.9251767530258688</v>
      </c>
      <c r="AO32" s="24">
        <v>0.4768421962084295</v>
      </c>
      <c r="AP32" s="24">
        <v>0.05777015868457719</v>
      </c>
      <c r="AQ32" s="24">
        <v>0.028567965885926805</v>
      </c>
      <c r="AR32" s="24">
        <v>4.31110735770927</v>
      </c>
      <c r="AS32" s="24">
        <v>4.359125451532584</v>
      </c>
      <c r="AT32" s="24">
        <v>0.07852615049786316</v>
      </c>
      <c r="AU32" s="24">
        <v>0.5998775564754544</v>
      </c>
      <c r="AV32" s="24">
        <v>0.779587302981605</v>
      </c>
      <c r="AW32" s="24">
        <v>3.5174067495727517</v>
      </c>
      <c r="AX32" s="24">
        <v>0.4791251237023433</v>
      </c>
      <c r="AY32" s="24">
        <v>0.3194105050677748</v>
      </c>
      <c r="AZ32" s="24">
        <v>0.3124398180085022</v>
      </c>
      <c r="BA32" s="24">
        <v>2.102487306819082</v>
      </c>
      <c r="BB32" s="24">
        <v>5.673917763716872</v>
      </c>
      <c r="BC32" s="24">
        <v>6.146758283256776</v>
      </c>
      <c r="BD32" s="24">
        <v>8.350775507809942</v>
      </c>
      <c r="BE32" s="24">
        <v>0.1738098145291227</v>
      </c>
      <c r="BF32" s="24">
        <v>0.7054124964339774</v>
      </c>
      <c r="BG32" s="24">
        <v>4.044361660181536</v>
      </c>
      <c r="BH32" s="24">
        <v>6.65816833834435</v>
      </c>
      <c r="BI32" s="24">
        <v>0</v>
      </c>
      <c r="BJ32" s="25">
        <f t="shared" si="0"/>
        <v>419.52590629723363</v>
      </c>
      <c r="BK32" s="24">
        <v>544.5201445060666</v>
      </c>
      <c r="BL32" s="24">
        <v>0</v>
      </c>
      <c r="BM32" s="24">
        <v>0</v>
      </c>
      <c r="BN32" s="24">
        <v>796.8807678500453</v>
      </c>
      <c r="BO32" s="24">
        <v>15.66318233811242</v>
      </c>
      <c r="BP32" s="24">
        <v>979.1001804327891</v>
      </c>
      <c r="BQ32" s="24">
        <v>419.7683359943025</v>
      </c>
      <c r="BR32" s="25">
        <f t="shared" si="1"/>
        <v>3175.4585174185495</v>
      </c>
    </row>
    <row r="33" spans="1:70" ht="12.75">
      <c r="A33" s="31" t="s">
        <v>35</v>
      </c>
      <c r="B33" s="23" t="s">
        <v>171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24">
        <v>0</v>
      </c>
      <c r="BJ33" s="25">
        <f t="shared" si="0"/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0</v>
      </c>
      <c r="BR33" s="25">
        <f t="shared" si="1"/>
        <v>0</v>
      </c>
    </row>
    <row r="34" spans="1:70" ht="12.75">
      <c r="A34" s="31" t="s">
        <v>36</v>
      </c>
      <c r="B34" s="23" t="s">
        <v>172</v>
      </c>
      <c r="C34" s="24">
        <v>108.54556946890374</v>
      </c>
      <c r="D34" s="24">
        <v>0</v>
      </c>
      <c r="E34" s="24">
        <v>0</v>
      </c>
      <c r="F34" s="24">
        <v>0.0318389417053996</v>
      </c>
      <c r="G34" s="24">
        <v>0</v>
      </c>
      <c r="H34" s="24">
        <v>0</v>
      </c>
      <c r="I34" s="24">
        <v>4.8395145116799245</v>
      </c>
      <c r="J34" s="24">
        <v>33.470555841496356</v>
      </c>
      <c r="K34" s="24">
        <v>273.66641236609587</v>
      </c>
      <c r="L34" s="24">
        <v>4.445317214705382</v>
      </c>
      <c r="M34" s="24">
        <v>71.41724461622941</v>
      </c>
      <c r="N34" s="24">
        <v>0.660283082509706</v>
      </c>
      <c r="O34" s="24">
        <v>1.889945574182879</v>
      </c>
      <c r="P34" s="24">
        <v>41.059765781288945</v>
      </c>
      <c r="Q34" s="24">
        <v>118.32336006013877</v>
      </c>
      <c r="R34" s="24">
        <v>23.994546774037666</v>
      </c>
      <c r="S34" s="24">
        <v>158.0378012018936</v>
      </c>
      <c r="T34" s="24">
        <v>705.8736759156848</v>
      </c>
      <c r="U34" s="24">
        <v>67.57283134691201</v>
      </c>
      <c r="V34" s="24">
        <v>172.3024156746804</v>
      </c>
      <c r="W34" s="24">
        <v>487.88263606881384</v>
      </c>
      <c r="X34" s="24">
        <v>66.09982711917698</v>
      </c>
      <c r="Y34" s="24">
        <v>64.26625869504818</v>
      </c>
      <c r="Z34" s="24">
        <v>1.0406145679785763</v>
      </c>
      <c r="AA34" s="24">
        <v>21.46742365689658</v>
      </c>
      <c r="AB34" s="24">
        <v>17.98930072358565</v>
      </c>
      <c r="AC34" s="24">
        <v>15.553957166633733</v>
      </c>
      <c r="AD34" s="24">
        <v>39.661787765014594</v>
      </c>
      <c r="AE34" s="24">
        <v>11.921144669060189</v>
      </c>
      <c r="AF34" s="24">
        <v>22.071801929449464</v>
      </c>
      <c r="AG34" s="24">
        <v>0</v>
      </c>
      <c r="AH34" s="24">
        <v>104.11248705432695</v>
      </c>
      <c r="AI34" s="24">
        <v>21.092666390975467</v>
      </c>
      <c r="AJ34" s="24">
        <v>70.21472633128805</v>
      </c>
      <c r="AK34" s="24">
        <v>50.89375361631396</v>
      </c>
      <c r="AL34" s="24">
        <v>87.71218966395311</v>
      </c>
      <c r="AM34" s="24">
        <v>219.61808613170362</v>
      </c>
      <c r="AN34" s="24">
        <v>185.48920599037575</v>
      </c>
      <c r="AO34" s="24">
        <v>88.08473926897241</v>
      </c>
      <c r="AP34" s="24">
        <v>0</v>
      </c>
      <c r="AQ34" s="24">
        <v>0.7562973087268086</v>
      </c>
      <c r="AR34" s="24">
        <v>345.7152470131113</v>
      </c>
      <c r="AS34" s="24">
        <v>97.33585896396268</v>
      </c>
      <c r="AT34" s="24">
        <v>41.236017729816396</v>
      </c>
      <c r="AU34" s="24">
        <v>19.015032846145335</v>
      </c>
      <c r="AV34" s="24">
        <v>31.86296996286311</v>
      </c>
      <c r="AW34" s="24">
        <v>54.02737891735677</v>
      </c>
      <c r="AX34" s="24">
        <v>12.590095985154193</v>
      </c>
      <c r="AY34" s="24">
        <v>93.01646434796811</v>
      </c>
      <c r="AZ34" s="24">
        <v>37.808912599024666</v>
      </c>
      <c r="BA34" s="24">
        <v>139.42882861300873</v>
      </c>
      <c r="BB34" s="24">
        <v>95.71828209999569</v>
      </c>
      <c r="BC34" s="24">
        <v>67.11338787570836</v>
      </c>
      <c r="BD34" s="24">
        <v>183.35193931134634</v>
      </c>
      <c r="BE34" s="24">
        <v>28.724535609113794</v>
      </c>
      <c r="BF34" s="24">
        <v>22.029931482636936</v>
      </c>
      <c r="BG34" s="24">
        <v>67.90986000070386</v>
      </c>
      <c r="BH34" s="24">
        <v>26.449703059744493</v>
      </c>
      <c r="BI34" s="24">
        <v>0</v>
      </c>
      <c r="BJ34" s="25">
        <f t="shared" si="0"/>
        <v>4725.3944289081</v>
      </c>
      <c r="BK34" s="24">
        <v>2404.8534636527133</v>
      </c>
      <c r="BL34" s="24">
        <v>0</v>
      </c>
      <c r="BM34" s="24">
        <v>4.0934089969748015</v>
      </c>
      <c r="BN34" s="24">
        <v>0</v>
      </c>
      <c r="BO34" s="24">
        <v>0</v>
      </c>
      <c r="BP34" s="24">
        <v>1926.4434671026497</v>
      </c>
      <c r="BQ34" s="24">
        <v>3.8841800272788953</v>
      </c>
      <c r="BR34" s="25">
        <f t="shared" si="1"/>
        <v>9064.668948687717</v>
      </c>
    </row>
    <row r="35" spans="1:70" ht="12.75">
      <c r="A35" s="31" t="s">
        <v>37</v>
      </c>
      <c r="B35" s="23" t="s">
        <v>173</v>
      </c>
      <c r="C35" s="24">
        <v>22.529932463114058</v>
      </c>
      <c r="D35" s="24">
        <v>0</v>
      </c>
      <c r="E35" s="24">
        <v>0</v>
      </c>
      <c r="F35" s="24">
        <v>0.0019610604345484737</v>
      </c>
      <c r="G35" s="24">
        <v>0</v>
      </c>
      <c r="H35" s="24">
        <v>0</v>
      </c>
      <c r="I35" s="24">
        <v>0.047112453054386876</v>
      </c>
      <c r="J35" s="24">
        <v>0.14942152798562963</v>
      </c>
      <c r="K35" s="24">
        <v>35.5596395047095</v>
      </c>
      <c r="L35" s="24">
        <v>0.41882811441780876</v>
      </c>
      <c r="M35" s="24">
        <v>3.2493600778498966</v>
      </c>
      <c r="N35" s="24">
        <v>0.03825131806357211</v>
      </c>
      <c r="O35" s="24">
        <v>0.013609198873347005</v>
      </c>
      <c r="P35" s="24">
        <v>0.3637706061674221</v>
      </c>
      <c r="Q35" s="24">
        <v>2.2819024653233684</v>
      </c>
      <c r="R35" s="24">
        <v>3.0453833607702903</v>
      </c>
      <c r="S35" s="24">
        <v>17.122529064136312</v>
      </c>
      <c r="T35" s="24">
        <v>40.33871785085819</v>
      </c>
      <c r="U35" s="24">
        <v>0.5721722385101187</v>
      </c>
      <c r="V35" s="24">
        <v>4.390215480505616</v>
      </c>
      <c r="W35" s="24">
        <v>3.6755862783363655</v>
      </c>
      <c r="X35" s="24">
        <v>2.8057844291315313</v>
      </c>
      <c r="Y35" s="24">
        <v>2.699970654381072</v>
      </c>
      <c r="Z35" s="24">
        <v>0.06379317326961909</v>
      </c>
      <c r="AA35" s="24">
        <v>0.9387786701613751</v>
      </c>
      <c r="AB35" s="24">
        <v>0.843620727217781</v>
      </c>
      <c r="AC35" s="24">
        <v>0.9303851129881284</v>
      </c>
      <c r="AD35" s="24">
        <v>5.34543965308922</v>
      </c>
      <c r="AE35" s="24">
        <v>1.3079537374032773</v>
      </c>
      <c r="AF35" s="24">
        <v>0.7301151628238729</v>
      </c>
      <c r="AG35" s="24">
        <v>0</v>
      </c>
      <c r="AH35" s="24">
        <v>1.7069116637721242</v>
      </c>
      <c r="AI35" s="24">
        <v>0.10449058363664046</v>
      </c>
      <c r="AJ35" s="24">
        <v>7.041320445839507</v>
      </c>
      <c r="AK35" s="24">
        <v>2.785091493865476</v>
      </c>
      <c r="AL35" s="24">
        <v>19.60134159722853</v>
      </c>
      <c r="AM35" s="24">
        <v>13.756458843198628</v>
      </c>
      <c r="AN35" s="24">
        <v>15.694522997844249</v>
      </c>
      <c r="AO35" s="24">
        <v>2.249790079180118</v>
      </c>
      <c r="AP35" s="24">
        <v>0</v>
      </c>
      <c r="AQ35" s="24">
        <v>0.039331098612941824</v>
      </c>
      <c r="AR35" s="24">
        <v>18.085394861023882</v>
      </c>
      <c r="AS35" s="24">
        <v>3.381806916386061</v>
      </c>
      <c r="AT35" s="24">
        <v>3.0932226824519478</v>
      </c>
      <c r="AU35" s="24">
        <v>0.8507513424454151</v>
      </c>
      <c r="AV35" s="24">
        <v>1.4758811527032563</v>
      </c>
      <c r="AW35" s="24">
        <v>7.84533064475106</v>
      </c>
      <c r="AX35" s="24">
        <v>7.978122958939819</v>
      </c>
      <c r="AY35" s="24">
        <v>1.2785005690320161</v>
      </c>
      <c r="AZ35" s="24">
        <v>5.818153518093307</v>
      </c>
      <c r="BA35" s="24">
        <v>4.4157467825913805</v>
      </c>
      <c r="BB35" s="24">
        <v>30.837266332232254</v>
      </c>
      <c r="BC35" s="24">
        <v>10.56772694819759</v>
      </c>
      <c r="BD35" s="24">
        <v>61.12428076302385</v>
      </c>
      <c r="BE35" s="24">
        <v>4.078288975774321</v>
      </c>
      <c r="BF35" s="24">
        <v>1.9640449437148748</v>
      </c>
      <c r="BG35" s="24">
        <v>14.894143920107508</v>
      </c>
      <c r="BH35" s="24">
        <v>3.1421828451396627</v>
      </c>
      <c r="BI35" s="24">
        <v>0</v>
      </c>
      <c r="BJ35" s="25">
        <f aca="true" t="shared" si="2" ref="BJ35:BJ61">SUM(C35:BI35)</f>
        <v>393.27433934336284</v>
      </c>
      <c r="BK35" s="24">
        <v>824.6133833066468</v>
      </c>
      <c r="BL35" s="24">
        <v>0</v>
      </c>
      <c r="BM35" s="24">
        <v>0</v>
      </c>
      <c r="BN35" s="24">
        <v>0</v>
      </c>
      <c r="BO35" s="24">
        <v>0</v>
      </c>
      <c r="BP35" s="24">
        <v>0</v>
      </c>
      <c r="BQ35" s="24">
        <v>0</v>
      </c>
      <c r="BR35" s="25">
        <f aca="true" t="shared" si="3" ref="BR35:BR64">SUM(BJ35:BQ35)</f>
        <v>1217.8877226500097</v>
      </c>
    </row>
    <row r="36" spans="1:70" ht="12.75">
      <c r="A36" s="31" t="s">
        <v>38</v>
      </c>
      <c r="B36" s="23" t="s">
        <v>174</v>
      </c>
      <c r="C36" s="24">
        <v>0</v>
      </c>
      <c r="D36" s="24">
        <v>0</v>
      </c>
      <c r="E36" s="24">
        <v>0</v>
      </c>
      <c r="F36" s="24">
        <v>0.02894277078938359</v>
      </c>
      <c r="G36" s="24">
        <v>0</v>
      </c>
      <c r="H36" s="24">
        <v>0</v>
      </c>
      <c r="I36" s="24">
        <v>0.8948443607929771</v>
      </c>
      <c r="J36" s="24">
        <v>11.601264064361747</v>
      </c>
      <c r="K36" s="24">
        <v>62.19652511182184</v>
      </c>
      <c r="L36" s="24">
        <v>6.0733645065471356</v>
      </c>
      <c r="M36" s="24">
        <v>8.339141214952098</v>
      </c>
      <c r="N36" s="24">
        <v>2.9509597593842205</v>
      </c>
      <c r="O36" s="24">
        <v>0.08417710547622381</v>
      </c>
      <c r="P36" s="24">
        <v>7.180303293408597</v>
      </c>
      <c r="Q36" s="24">
        <v>7.838192876520865</v>
      </c>
      <c r="R36" s="24">
        <v>26.668097402479574</v>
      </c>
      <c r="S36" s="24">
        <v>36.433641131988196</v>
      </c>
      <c r="T36" s="24">
        <v>249.4203457816241</v>
      </c>
      <c r="U36" s="24">
        <v>32.7026940534225</v>
      </c>
      <c r="V36" s="24">
        <v>21.639715896297226</v>
      </c>
      <c r="W36" s="24">
        <v>91.86552388505329</v>
      </c>
      <c r="X36" s="24">
        <v>241.27469730834082</v>
      </c>
      <c r="Y36" s="24">
        <v>25.18891398386543</v>
      </c>
      <c r="Z36" s="24">
        <v>3.802659240672371</v>
      </c>
      <c r="AA36" s="24">
        <v>124.36896853133162</v>
      </c>
      <c r="AB36" s="24">
        <v>12.953675486564554</v>
      </c>
      <c r="AC36" s="24">
        <v>22.170800644139522</v>
      </c>
      <c r="AD36" s="24">
        <v>21.163574493741322</v>
      </c>
      <c r="AE36" s="24">
        <v>5.08121993418489</v>
      </c>
      <c r="AF36" s="24">
        <v>4.219056776834965</v>
      </c>
      <c r="AG36" s="24">
        <v>0</v>
      </c>
      <c r="AH36" s="24">
        <v>365.42644301113864</v>
      </c>
      <c r="AI36" s="24">
        <v>94.01881678585606</v>
      </c>
      <c r="AJ36" s="24">
        <v>11944.953252933434</v>
      </c>
      <c r="AK36" s="24">
        <v>181.42437440836673</v>
      </c>
      <c r="AL36" s="24">
        <v>275.5320147343421</v>
      </c>
      <c r="AM36" s="24">
        <v>356.6321495374173</v>
      </c>
      <c r="AN36" s="24">
        <v>28.08880718582117</v>
      </c>
      <c r="AO36" s="24">
        <v>137.7511948081204</v>
      </c>
      <c r="AP36" s="24">
        <v>0.45057424069170293</v>
      </c>
      <c r="AQ36" s="24">
        <v>1.20844925530189</v>
      </c>
      <c r="AR36" s="24">
        <v>352.90996229828977</v>
      </c>
      <c r="AS36" s="24">
        <v>36.38153810583358</v>
      </c>
      <c r="AT36" s="24">
        <v>0.18761910087543585</v>
      </c>
      <c r="AU36" s="24">
        <v>0</v>
      </c>
      <c r="AV36" s="24">
        <v>0</v>
      </c>
      <c r="AW36" s="24">
        <v>1633.3533383421168</v>
      </c>
      <c r="AX36" s="24">
        <v>5.608542658145005</v>
      </c>
      <c r="AY36" s="24">
        <v>31.76502693674065</v>
      </c>
      <c r="AZ36" s="24">
        <v>10.838508975793916</v>
      </c>
      <c r="BA36" s="24">
        <v>141.24720708516526</v>
      </c>
      <c r="BB36" s="24">
        <v>279.3928818242958</v>
      </c>
      <c r="BC36" s="24">
        <v>98.89556975639736</v>
      </c>
      <c r="BD36" s="24">
        <v>164.7662730022252</v>
      </c>
      <c r="BE36" s="24">
        <v>113.94943388514059</v>
      </c>
      <c r="BF36" s="24">
        <v>30.937969910102428</v>
      </c>
      <c r="BG36" s="24">
        <v>85.34049806783572</v>
      </c>
      <c r="BH36" s="24">
        <v>83.99202785246433</v>
      </c>
      <c r="BI36" s="24">
        <v>0</v>
      </c>
      <c r="BJ36" s="25">
        <f t="shared" si="2"/>
        <v>17481.193774316507</v>
      </c>
      <c r="BK36" s="24">
        <v>345.54453234805436</v>
      </c>
      <c r="BL36" s="24">
        <v>0</v>
      </c>
      <c r="BM36" s="24">
        <v>0</v>
      </c>
      <c r="BN36" s="24">
        <v>23277.79670544054</v>
      </c>
      <c r="BO36" s="24">
        <v>0</v>
      </c>
      <c r="BP36" s="24">
        <v>838.7080287855317</v>
      </c>
      <c r="BQ36" s="24">
        <v>164.8243242820106</v>
      </c>
      <c r="BR36" s="25">
        <f t="shared" si="3"/>
        <v>42108.06736517265</v>
      </c>
    </row>
    <row r="37" spans="1:70" ht="12.75">
      <c r="A37" s="31" t="s">
        <v>39</v>
      </c>
      <c r="B37" s="23" t="s">
        <v>175</v>
      </c>
      <c r="C37" s="24">
        <v>20.104591862085776</v>
      </c>
      <c r="D37" s="24">
        <v>0</v>
      </c>
      <c r="E37" s="24">
        <v>0</v>
      </c>
      <c r="F37" s="24">
        <v>0.01928418947159818</v>
      </c>
      <c r="G37" s="24">
        <v>0</v>
      </c>
      <c r="H37" s="24">
        <v>0</v>
      </c>
      <c r="I37" s="24">
        <v>0.20963455224811475</v>
      </c>
      <c r="J37" s="24">
        <v>2.7945596056578395</v>
      </c>
      <c r="K37" s="24">
        <v>21.443216693975007</v>
      </c>
      <c r="L37" s="24">
        <v>0.587602625699991</v>
      </c>
      <c r="M37" s="24">
        <v>6.689823652932919</v>
      </c>
      <c r="N37" s="24">
        <v>0.28673670810673274</v>
      </c>
      <c r="O37" s="24">
        <v>0.030723305632165823</v>
      </c>
      <c r="P37" s="24">
        <v>6.841276309770435</v>
      </c>
      <c r="Q37" s="24">
        <v>1.726018049852642</v>
      </c>
      <c r="R37" s="24">
        <v>4.450673314736314</v>
      </c>
      <c r="S37" s="24">
        <v>0.26335552942040674</v>
      </c>
      <c r="T37" s="24">
        <v>12.895347752588691</v>
      </c>
      <c r="U37" s="24">
        <v>5.294240840955348</v>
      </c>
      <c r="V37" s="24">
        <v>14.485175956836223</v>
      </c>
      <c r="W37" s="24">
        <v>28.8752275773232</v>
      </c>
      <c r="X37" s="24">
        <v>15.1792134391123</v>
      </c>
      <c r="Y37" s="24">
        <v>44.56848834338716</v>
      </c>
      <c r="Z37" s="24">
        <v>0.13457835514099317</v>
      </c>
      <c r="AA37" s="24">
        <v>2.967990614412708</v>
      </c>
      <c r="AB37" s="24">
        <v>0.035313795535347935</v>
      </c>
      <c r="AC37" s="24">
        <v>0.5498100888252447</v>
      </c>
      <c r="AD37" s="24">
        <v>558.5247462857108</v>
      </c>
      <c r="AE37" s="24">
        <v>2.0581500100128123</v>
      </c>
      <c r="AF37" s="24">
        <v>6.643777136516544</v>
      </c>
      <c r="AG37" s="24">
        <v>0</v>
      </c>
      <c r="AH37" s="24">
        <v>24.807708600025435</v>
      </c>
      <c r="AI37" s="24">
        <v>2.021168534171206</v>
      </c>
      <c r="AJ37" s="24">
        <v>138.29617346639083</v>
      </c>
      <c r="AK37" s="24">
        <v>469.17311517982586</v>
      </c>
      <c r="AL37" s="24">
        <v>184.44086553301466</v>
      </c>
      <c r="AM37" s="24">
        <v>93.14877907632898</v>
      </c>
      <c r="AN37" s="24">
        <v>4.853095889325461</v>
      </c>
      <c r="AO37" s="24">
        <v>352.79905490671644</v>
      </c>
      <c r="AP37" s="24">
        <v>24.209480021561347</v>
      </c>
      <c r="AQ37" s="24">
        <v>13.912993865038196</v>
      </c>
      <c r="AR37" s="24">
        <v>133.54406279792553</v>
      </c>
      <c r="AS37" s="24">
        <v>23.99705330357182</v>
      </c>
      <c r="AT37" s="24">
        <v>7.508264688384094</v>
      </c>
      <c r="AU37" s="24">
        <v>6.453719528905513</v>
      </c>
      <c r="AV37" s="24">
        <v>0</v>
      </c>
      <c r="AW37" s="24">
        <v>9.466339987660906</v>
      </c>
      <c r="AX37" s="24">
        <v>330.3462454681846</v>
      </c>
      <c r="AY37" s="24">
        <v>14.56030065500752</v>
      </c>
      <c r="AZ37" s="24">
        <v>10.724536866686508</v>
      </c>
      <c r="BA37" s="24">
        <v>190.58386749939052</v>
      </c>
      <c r="BB37" s="24">
        <v>52.1378520651267</v>
      </c>
      <c r="BC37" s="24">
        <v>31.65866484737963</v>
      </c>
      <c r="BD37" s="24">
        <v>47.500472869992336</v>
      </c>
      <c r="BE37" s="24">
        <v>39.98399859094891</v>
      </c>
      <c r="BF37" s="24">
        <v>7.7049301814993445</v>
      </c>
      <c r="BG37" s="24">
        <v>17.086224940693906</v>
      </c>
      <c r="BH37" s="24">
        <v>14.082181866067238</v>
      </c>
      <c r="BI37" s="24">
        <v>0</v>
      </c>
      <c r="BJ37" s="25">
        <f t="shared" si="2"/>
        <v>3002.6607078257703</v>
      </c>
      <c r="BK37" s="24">
        <v>4154.954150396764</v>
      </c>
      <c r="BL37" s="24">
        <v>0</v>
      </c>
      <c r="BM37" s="24">
        <v>0</v>
      </c>
      <c r="BN37" s="24">
        <v>758.7386176888433</v>
      </c>
      <c r="BO37" s="24">
        <v>82.79453614562125</v>
      </c>
      <c r="BP37" s="24">
        <v>1208.7478965155383</v>
      </c>
      <c r="BQ37" s="24">
        <v>345.66257886512494</v>
      </c>
      <c r="BR37" s="25">
        <f t="shared" si="3"/>
        <v>9553.558487437662</v>
      </c>
    </row>
    <row r="38" spans="1:70" ht="12.75">
      <c r="A38" s="31" t="s">
        <v>40</v>
      </c>
      <c r="B38" s="23" t="s">
        <v>176</v>
      </c>
      <c r="C38" s="24">
        <v>552.4416831482321</v>
      </c>
      <c r="D38" s="24">
        <v>5.383018616061089</v>
      </c>
      <c r="E38" s="24">
        <v>13.180880032357301</v>
      </c>
      <c r="F38" s="24">
        <v>0.256341775127347</v>
      </c>
      <c r="G38" s="24">
        <v>0</v>
      </c>
      <c r="H38" s="24">
        <v>0</v>
      </c>
      <c r="I38" s="24">
        <v>14.615953225463763</v>
      </c>
      <c r="J38" s="24">
        <v>60.866279210625294</v>
      </c>
      <c r="K38" s="24">
        <v>2600.2811172351344</v>
      </c>
      <c r="L38" s="24">
        <v>34.52995789573436</v>
      </c>
      <c r="M38" s="24">
        <v>482.69559005735033</v>
      </c>
      <c r="N38" s="24">
        <v>40.63173025085305</v>
      </c>
      <c r="O38" s="24">
        <v>11.237085196587726</v>
      </c>
      <c r="P38" s="24">
        <v>335.23778110738965</v>
      </c>
      <c r="Q38" s="24">
        <v>284.43340629252805</v>
      </c>
      <c r="R38" s="24">
        <v>359.1663497605007</v>
      </c>
      <c r="S38" s="24">
        <v>457.8428774406785</v>
      </c>
      <c r="T38" s="24">
        <v>2507.931505274906</v>
      </c>
      <c r="U38" s="24">
        <v>327.5696060569633</v>
      </c>
      <c r="V38" s="24">
        <v>548.6156294195824</v>
      </c>
      <c r="W38" s="24">
        <v>1454.9520105052081</v>
      </c>
      <c r="X38" s="24">
        <v>588.3963232676153</v>
      </c>
      <c r="Y38" s="24">
        <v>746.4801699136203</v>
      </c>
      <c r="Z38" s="24">
        <v>50.84854001843023</v>
      </c>
      <c r="AA38" s="24">
        <v>356.83153368493174</v>
      </c>
      <c r="AB38" s="24">
        <v>132.15841540030559</v>
      </c>
      <c r="AC38" s="24">
        <v>106.77612662123889</v>
      </c>
      <c r="AD38" s="24">
        <v>528.9644820886376</v>
      </c>
      <c r="AE38" s="24">
        <v>141.39419965066895</v>
      </c>
      <c r="AF38" s="24">
        <v>327.1149110234525</v>
      </c>
      <c r="AG38" s="24">
        <v>0</v>
      </c>
      <c r="AH38" s="24">
        <v>181.73235098381068</v>
      </c>
      <c r="AI38" s="24">
        <v>1.1371583508048024</v>
      </c>
      <c r="AJ38" s="24">
        <v>2571.2195691976476</v>
      </c>
      <c r="AK38" s="24">
        <v>128.16308921714432</v>
      </c>
      <c r="AL38" s="24">
        <v>494.12563325760925</v>
      </c>
      <c r="AM38" s="24">
        <v>297.83363847390075</v>
      </c>
      <c r="AN38" s="24">
        <v>612.2142661847138</v>
      </c>
      <c r="AO38" s="24">
        <v>167.3662333656566</v>
      </c>
      <c r="AP38" s="24">
        <v>114.09572286965059</v>
      </c>
      <c r="AQ38" s="24">
        <v>86.22805741632831</v>
      </c>
      <c r="AR38" s="24">
        <v>369.07359846519194</v>
      </c>
      <c r="AS38" s="24">
        <v>333.16811135372814</v>
      </c>
      <c r="AT38" s="24">
        <v>19.812836924292757</v>
      </c>
      <c r="AU38" s="24">
        <v>9.594250498371037</v>
      </c>
      <c r="AV38" s="24">
        <v>21.520137175134384</v>
      </c>
      <c r="AW38" s="24">
        <v>251.94194045728221</v>
      </c>
      <c r="AX38" s="24">
        <v>154.7442067559584</v>
      </c>
      <c r="AY38" s="24">
        <v>45.67403096548483</v>
      </c>
      <c r="AZ38" s="24">
        <v>48.94325758767244</v>
      </c>
      <c r="BA38" s="24">
        <v>413.6220439620625</v>
      </c>
      <c r="BB38" s="24">
        <v>243.9402336793525</v>
      </c>
      <c r="BC38" s="24">
        <v>60.410151376979016</v>
      </c>
      <c r="BD38" s="24">
        <v>987.031238993538</v>
      </c>
      <c r="BE38" s="24">
        <v>42.70389250641264</v>
      </c>
      <c r="BF38" s="24">
        <v>17.324922939639215</v>
      </c>
      <c r="BG38" s="24">
        <v>65.72594730100322</v>
      </c>
      <c r="BH38" s="24">
        <v>156.63614483081844</v>
      </c>
      <c r="BI38" s="24">
        <v>0</v>
      </c>
      <c r="BJ38" s="25">
        <f t="shared" si="2"/>
        <v>20966.81616926037</v>
      </c>
      <c r="BK38" s="24">
        <v>3174.2787628550136</v>
      </c>
      <c r="BL38" s="24">
        <v>1.120152424995353</v>
      </c>
      <c r="BM38" s="24">
        <v>215.680557473085</v>
      </c>
      <c r="BN38" s="24">
        <v>4938.847739207574</v>
      </c>
      <c r="BO38" s="24">
        <v>671.4045264797053</v>
      </c>
      <c r="BP38" s="24">
        <v>13066.128938615318</v>
      </c>
      <c r="BQ38" s="24">
        <v>4945.345596634279</v>
      </c>
      <c r="BR38" s="25">
        <f t="shared" si="3"/>
        <v>47979.62244295034</v>
      </c>
    </row>
    <row r="39" spans="1:70" ht="12.75">
      <c r="A39" s="31" t="s">
        <v>41</v>
      </c>
      <c r="B39" s="23" t="s">
        <v>177</v>
      </c>
      <c r="C39" s="24">
        <v>0</v>
      </c>
      <c r="D39" s="24">
        <v>0</v>
      </c>
      <c r="E39" s="24">
        <v>0</v>
      </c>
      <c r="F39" s="24">
        <v>0.002119314690875681</v>
      </c>
      <c r="G39" s="24">
        <v>0</v>
      </c>
      <c r="H39" s="24">
        <v>0</v>
      </c>
      <c r="I39" s="24">
        <v>0</v>
      </c>
      <c r="J39" s="24">
        <v>0</v>
      </c>
      <c r="K39" s="24">
        <v>0.05313982632086505</v>
      </c>
      <c r="L39" s="24">
        <v>0</v>
      </c>
      <c r="M39" s="24">
        <v>0.01969605787616469</v>
      </c>
      <c r="N39" s="24">
        <v>0</v>
      </c>
      <c r="O39" s="24">
        <v>0.013057363289600879</v>
      </c>
      <c r="P39" s="24">
        <v>2.636413947958662E-06</v>
      </c>
      <c r="Q39" s="24">
        <v>0</v>
      </c>
      <c r="R39" s="24">
        <v>0</v>
      </c>
      <c r="S39" s="24">
        <v>0.1726407535072191</v>
      </c>
      <c r="T39" s="24">
        <v>1.6681688802814383</v>
      </c>
      <c r="U39" s="24">
        <v>0.7942259864183198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0.624363450325607</v>
      </c>
      <c r="AE39" s="24">
        <v>0</v>
      </c>
      <c r="AF39" s="24">
        <v>5.130266187328708E-06</v>
      </c>
      <c r="AG39" s="24">
        <v>0</v>
      </c>
      <c r="AH39" s="24">
        <v>0.09150421313723844</v>
      </c>
      <c r="AI39" s="24">
        <v>0</v>
      </c>
      <c r="AJ39" s="24">
        <v>0</v>
      </c>
      <c r="AK39" s="24">
        <v>6.707471013941396</v>
      </c>
      <c r="AL39" s="24">
        <v>22.53151877799926</v>
      </c>
      <c r="AM39" s="24">
        <v>42.74419395058214</v>
      </c>
      <c r="AN39" s="24">
        <v>0</v>
      </c>
      <c r="AO39" s="24">
        <v>0</v>
      </c>
      <c r="AP39" s="24">
        <v>0</v>
      </c>
      <c r="AQ39" s="24">
        <v>0</v>
      </c>
      <c r="AR39" s="24">
        <v>0.4197869238172274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0.30597207499048357</v>
      </c>
      <c r="AZ39" s="24">
        <v>0</v>
      </c>
      <c r="BA39" s="24">
        <v>1.7895851643101108</v>
      </c>
      <c r="BB39" s="24">
        <v>1.0694425632461608</v>
      </c>
      <c r="BC39" s="24">
        <v>0.8058708463622728</v>
      </c>
      <c r="BD39" s="24">
        <v>1.407955052767538</v>
      </c>
      <c r="BE39" s="24">
        <v>0</v>
      </c>
      <c r="BF39" s="24">
        <v>0</v>
      </c>
      <c r="BG39" s="24">
        <v>0.05129935149090009</v>
      </c>
      <c r="BH39" s="24">
        <v>0</v>
      </c>
      <c r="BI39" s="24">
        <v>0</v>
      </c>
      <c r="BJ39" s="25">
        <f t="shared" si="2"/>
        <v>81.27201933203493</v>
      </c>
      <c r="BK39" s="24">
        <v>17258.2069754273</v>
      </c>
      <c r="BL39" s="24">
        <v>3.753202419759794</v>
      </c>
      <c r="BM39" s="24">
        <v>762.0558648097873</v>
      </c>
      <c r="BN39" s="24">
        <v>0</v>
      </c>
      <c r="BO39" s="24">
        <v>0</v>
      </c>
      <c r="BP39" s="24">
        <v>0.9973935999999999</v>
      </c>
      <c r="BQ39" s="24">
        <v>0.17928020000000022</v>
      </c>
      <c r="BR39" s="25">
        <f t="shared" si="3"/>
        <v>18106.464735788883</v>
      </c>
    </row>
    <row r="40" spans="1:70" ht="12.75">
      <c r="A40" s="31" t="s">
        <v>42</v>
      </c>
      <c r="B40" s="23" t="s">
        <v>43</v>
      </c>
      <c r="C40" s="24">
        <v>0</v>
      </c>
      <c r="D40" s="24">
        <v>0</v>
      </c>
      <c r="E40" s="24">
        <v>0.06631713941638155</v>
      </c>
      <c r="F40" s="24">
        <v>0.018290128476206167</v>
      </c>
      <c r="G40" s="24">
        <v>0</v>
      </c>
      <c r="H40" s="24">
        <v>0</v>
      </c>
      <c r="I40" s="24">
        <v>0.12001227745129267</v>
      </c>
      <c r="J40" s="24">
        <v>1.0661483283490423</v>
      </c>
      <c r="K40" s="24">
        <v>38.18389843586063</v>
      </c>
      <c r="L40" s="24">
        <v>1.144958639480182</v>
      </c>
      <c r="M40" s="24">
        <v>4.5915693331859035</v>
      </c>
      <c r="N40" s="24">
        <v>2.3134343473880667</v>
      </c>
      <c r="O40" s="24">
        <v>0.7770954057450601</v>
      </c>
      <c r="P40" s="24">
        <v>1.3648854817261986</v>
      </c>
      <c r="Q40" s="24">
        <v>2.919841705073946</v>
      </c>
      <c r="R40" s="24">
        <v>23.586181857629306</v>
      </c>
      <c r="S40" s="24">
        <v>3.4573512409422316</v>
      </c>
      <c r="T40" s="24">
        <v>31.270516547213695</v>
      </c>
      <c r="U40" s="24">
        <v>3.728194948457759</v>
      </c>
      <c r="V40" s="24">
        <v>11.741838174142366</v>
      </c>
      <c r="W40" s="24">
        <v>8.876374747817456</v>
      </c>
      <c r="X40" s="24">
        <v>39.77947031618196</v>
      </c>
      <c r="Y40" s="24">
        <v>25.359545433671855</v>
      </c>
      <c r="Z40" s="24">
        <v>0.655075933576067</v>
      </c>
      <c r="AA40" s="24">
        <v>33.110807262219126</v>
      </c>
      <c r="AB40" s="24">
        <v>9.535557887207755</v>
      </c>
      <c r="AC40" s="24">
        <v>6.6439960536981</v>
      </c>
      <c r="AD40" s="24">
        <v>7.796730697367453</v>
      </c>
      <c r="AE40" s="24">
        <v>3.1262454270679916</v>
      </c>
      <c r="AF40" s="24">
        <v>3.7792995628631196</v>
      </c>
      <c r="AG40" s="24">
        <v>0</v>
      </c>
      <c r="AH40" s="24">
        <v>22.07463577253519</v>
      </c>
      <c r="AI40" s="24">
        <v>1.080569318577235</v>
      </c>
      <c r="AJ40" s="24">
        <v>111.68195340115884</v>
      </c>
      <c r="AK40" s="24">
        <v>38.551745452660086</v>
      </c>
      <c r="AL40" s="24">
        <v>197.54426116068134</v>
      </c>
      <c r="AM40" s="24">
        <v>63.450015021864345</v>
      </c>
      <c r="AN40" s="24">
        <v>46.968267148004145</v>
      </c>
      <c r="AO40" s="24">
        <v>14.529364765663427</v>
      </c>
      <c r="AP40" s="24">
        <v>0.7566530242390042</v>
      </c>
      <c r="AQ40" s="24">
        <v>16.62938899933482</v>
      </c>
      <c r="AR40" s="24">
        <v>308.7586366334706</v>
      </c>
      <c r="AS40" s="24">
        <v>27.781128304095738</v>
      </c>
      <c r="AT40" s="24">
        <v>21.54643045797924</v>
      </c>
      <c r="AU40" s="24">
        <v>18.469675594821418</v>
      </c>
      <c r="AV40" s="24">
        <v>9.4328802475002</v>
      </c>
      <c r="AW40" s="24">
        <v>48.78614277134014</v>
      </c>
      <c r="AX40" s="24">
        <v>22.702993813982282</v>
      </c>
      <c r="AY40" s="24">
        <v>51.60962490134281</v>
      </c>
      <c r="AZ40" s="24">
        <v>20.965171141934135</v>
      </c>
      <c r="BA40" s="24">
        <v>170.04765150786085</v>
      </c>
      <c r="BB40" s="24">
        <v>10.781946681584543</v>
      </c>
      <c r="BC40" s="24">
        <v>58.664785891624994</v>
      </c>
      <c r="BD40" s="24">
        <v>264.2102677281296</v>
      </c>
      <c r="BE40" s="24">
        <v>2.1551046389245565</v>
      </c>
      <c r="BF40" s="24">
        <v>31.110985095014318</v>
      </c>
      <c r="BG40" s="24">
        <v>94.82580820940855</v>
      </c>
      <c r="BH40" s="24">
        <v>30.831689056429664</v>
      </c>
      <c r="BI40" s="24">
        <v>0</v>
      </c>
      <c r="BJ40" s="25">
        <f t="shared" si="2"/>
        <v>1970.9614140523709</v>
      </c>
      <c r="BK40" s="24">
        <v>7969.4457069858445</v>
      </c>
      <c r="BL40" s="24">
        <v>0</v>
      </c>
      <c r="BM40" s="24">
        <v>0</v>
      </c>
      <c r="BN40" s="24">
        <v>0</v>
      </c>
      <c r="BO40" s="24">
        <v>0</v>
      </c>
      <c r="BP40" s="24">
        <v>1390.8119212643742</v>
      </c>
      <c r="BQ40" s="24">
        <v>230.9853986642819</v>
      </c>
      <c r="BR40" s="25">
        <f t="shared" si="3"/>
        <v>11562.20444096687</v>
      </c>
    </row>
    <row r="41" spans="1:70" ht="12.75">
      <c r="A41" s="31" t="s">
        <v>44</v>
      </c>
      <c r="B41" s="23" t="s">
        <v>178</v>
      </c>
      <c r="C41" s="24">
        <v>57.59196803477714</v>
      </c>
      <c r="D41" s="24">
        <v>0</v>
      </c>
      <c r="E41" s="24">
        <v>0</v>
      </c>
      <c r="F41" s="24">
        <v>0.24931472586991246</v>
      </c>
      <c r="G41" s="24">
        <v>0</v>
      </c>
      <c r="H41" s="24">
        <v>0</v>
      </c>
      <c r="I41" s="24">
        <v>2.3254952436016336</v>
      </c>
      <c r="J41" s="24">
        <v>16.96694135621242</v>
      </c>
      <c r="K41" s="24">
        <v>601.421403448784</v>
      </c>
      <c r="L41" s="24">
        <v>8.461859411780939</v>
      </c>
      <c r="M41" s="24">
        <v>110.33992277220692</v>
      </c>
      <c r="N41" s="24">
        <v>11.63373220028538</v>
      </c>
      <c r="O41" s="24">
        <v>0.3369694504315289</v>
      </c>
      <c r="P41" s="24">
        <v>96.28446332399942</v>
      </c>
      <c r="Q41" s="24">
        <v>125.72325444263839</v>
      </c>
      <c r="R41" s="24">
        <v>95.98906527754795</v>
      </c>
      <c r="S41" s="24">
        <v>39.406489308718136</v>
      </c>
      <c r="T41" s="24">
        <v>441.21561489197336</v>
      </c>
      <c r="U41" s="24">
        <v>113.96303736353403</v>
      </c>
      <c r="V41" s="24">
        <v>248.48473809755342</v>
      </c>
      <c r="W41" s="24">
        <v>233.49357802124194</v>
      </c>
      <c r="X41" s="24">
        <v>105.03735738834916</v>
      </c>
      <c r="Y41" s="24">
        <v>83.31558765122897</v>
      </c>
      <c r="Z41" s="24">
        <v>0.3399854725279807</v>
      </c>
      <c r="AA41" s="24">
        <v>49.844722071116735</v>
      </c>
      <c r="AB41" s="24">
        <v>18.547476673977396</v>
      </c>
      <c r="AC41" s="24">
        <v>11.52879874455915</v>
      </c>
      <c r="AD41" s="24">
        <v>304.3865729709381</v>
      </c>
      <c r="AE41" s="24">
        <v>10.518689991119418</v>
      </c>
      <c r="AF41" s="24">
        <v>62.12887395882534</v>
      </c>
      <c r="AG41" s="24">
        <v>0</v>
      </c>
      <c r="AH41" s="24">
        <v>95.4371984035984</v>
      </c>
      <c r="AI41" s="24">
        <v>0.706841143804979</v>
      </c>
      <c r="AJ41" s="24">
        <v>223.42125062472974</v>
      </c>
      <c r="AK41" s="24">
        <v>393.36560091647345</v>
      </c>
      <c r="AL41" s="24">
        <v>2697.4496626727696</v>
      </c>
      <c r="AM41" s="24">
        <v>166.74534861265025</v>
      </c>
      <c r="AN41" s="24">
        <v>55.00993877066573</v>
      </c>
      <c r="AO41" s="24">
        <v>1745.3715933900912</v>
      </c>
      <c r="AP41" s="24">
        <v>6.302627353047346</v>
      </c>
      <c r="AQ41" s="24">
        <v>2.4542365207991272</v>
      </c>
      <c r="AR41" s="24">
        <v>809.595459428772</v>
      </c>
      <c r="AS41" s="24">
        <v>93.32581401890732</v>
      </c>
      <c r="AT41" s="24">
        <v>32.71039623561352</v>
      </c>
      <c r="AU41" s="24">
        <v>13.58832697318032</v>
      </c>
      <c r="AV41" s="24">
        <v>40.768633916552666</v>
      </c>
      <c r="AW41" s="24">
        <v>23.47877746886515</v>
      </c>
      <c r="AX41" s="24">
        <v>74.58374419880181</v>
      </c>
      <c r="AY41" s="24">
        <v>7.946684350019344</v>
      </c>
      <c r="AZ41" s="24">
        <v>11.270223946237362</v>
      </c>
      <c r="BA41" s="24">
        <v>481.30785978786537</v>
      </c>
      <c r="BB41" s="24">
        <v>78.55955781840719</v>
      </c>
      <c r="BC41" s="24">
        <v>16.757241574544</v>
      </c>
      <c r="BD41" s="24">
        <v>35.010801236654885</v>
      </c>
      <c r="BE41" s="24">
        <v>2.1553998373252417</v>
      </c>
      <c r="BF41" s="24">
        <v>33.73365920399682</v>
      </c>
      <c r="BG41" s="24">
        <v>33.19892766242097</v>
      </c>
      <c r="BH41" s="24">
        <v>15.59714841998295</v>
      </c>
      <c r="BI41" s="24">
        <v>0</v>
      </c>
      <c r="BJ41" s="25">
        <f t="shared" si="2"/>
        <v>10039.388866780579</v>
      </c>
      <c r="BK41" s="24">
        <v>1507.6387344462307</v>
      </c>
      <c r="BL41" s="24">
        <v>0</v>
      </c>
      <c r="BM41" s="24">
        <v>1301.3</v>
      </c>
      <c r="BN41" s="24">
        <v>0</v>
      </c>
      <c r="BO41" s="24">
        <v>0</v>
      </c>
      <c r="BP41" s="24">
        <v>1634.2493305317232</v>
      </c>
      <c r="BQ41" s="24">
        <v>212.62610316028054</v>
      </c>
      <c r="BR41" s="25">
        <f t="shared" si="3"/>
        <v>14695.203034918814</v>
      </c>
    </row>
    <row r="42" spans="1:70" ht="12.75">
      <c r="A42" s="31" t="s">
        <v>45</v>
      </c>
      <c r="B42" s="23" t="s">
        <v>46</v>
      </c>
      <c r="C42" s="24">
        <v>0</v>
      </c>
      <c r="D42" s="24">
        <v>0</v>
      </c>
      <c r="E42" s="24">
        <v>0</v>
      </c>
      <c r="F42" s="24">
        <v>0.05503270506114484</v>
      </c>
      <c r="G42" s="24">
        <v>0</v>
      </c>
      <c r="H42" s="24">
        <v>0</v>
      </c>
      <c r="I42" s="24">
        <v>1.2979025646663813</v>
      </c>
      <c r="J42" s="24">
        <v>3.5312562393247813</v>
      </c>
      <c r="K42" s="24">
        <v>28.43253541466889</v>
      </c>
      <c r="L42" s="24">
        <v>0</v>
      </c>
      <c r="M42" s="24">
        <v>20.890757603317724</v>
      </c>
      <c r="N42" s="24">
        <v>1.258424884990418</v>
      </c>
      <c r="O42" s="24">
        <v>0.0012365816334916767</v>
      </c>
      <c r="P42" s="24">
        <v>22.603663096882418</v>
      </c>
      <c r="Q42" s="24">
        <v>11.704974754577293</v>
      </c>
      <c r="R42" s="24">
        <v>60.204752786594184</v>
      </c>
      <c r="S42" s="24">
        <v>173.76147282191977</v>
      </c>
      <c r="T42" s="24">
        <v>95.08370360479097</v>
      </c>
      <c r="U42" s="24">
        <v>15.305675370969402</v>
      </c>
      <c r="V42" s="24">
        <v>24.30929343482122</v>
      </c>
      <c r="W42" s="24">
        <v>144.6594399904061</v>
      </c>
      <c r="X42" s="24">
        <v>22.059471500869815</v>
      </c>
      <c r="Y42" s="24">
        <v>33.819952495042976</v>
      </c>
      <c r="Z42" s="24">
        <v>0.8451773402488219</v>
      </c>
      <c r="AA42" s="24">
        <v>5.144034876861257</v>
      </c>
      <c r="AB42" s="24">
        <v>0.0005320050663583469</v>
      </c>
      <c r="AC42" s="24">
        <v>2.2520118232401316</v>
      </c>
      <c r="AD42" s="24">
        <v>14.591958503325781</v>
      </c>
      <c r="AE42" s="24">
        <v>0.4591651601681181</v>
      </c>
      <c r="AF42" s="24">
        <v>10.946047739822616</v>
      </c>
      <c r="AG42" s="24">
        <v>0</v>
      </c>
      <c r="AH42" s="24">
        <v>0.03447068479273932</v>
      </c>
      <c r="AI42" s="24">
        <v>0</v>
      </c>
      <c r="AJ42" s="24">
        <v>81.86378860578456</v>
      </c>
      <c r="AK42" s="24">
        <v>50.00485523772331</v>
      </c>
      <c r="AL42" s="24">
        <v>433.2104310257698</v>
      </c>
      <c r="AM42" s="24">
        <v>8.3186407340746</v>
      </c>
      <c r="AN42" s="24">
        <v>0</v>
      </c>
      <c r="AO42" s="24">
        <v>4.458587177892125</v>
      </c>
      <c r="AP42" s="24">
        <v>308.8414252154291</v>
      </c>
      <c r="AQ42" s="24">
        <v>0</v>
      </c>
      <c r="AR42" s="24">
        <v>68.53894750495368</v>
      </c>
      <c r="AS42" s="24">
        <v>0.001432629316395687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0.16893092237529436</v>
      </c>
      <c r="AZ42" s="24">
        <v>0</v>
      </c>
      <c r="BA42" s="24">
        <v>34.628136038830746</v>
      </c>
      <c r="BB42" s="24">
        <v>0</v>
      </c>
      <c r="BC42" s="24">
        <v>0</v>
      </c>
      <c r="BD42" s="24">
        <v>0</v>
      </c>
      <c r="BE42" s="24">
        <v>0</v>
      </c>
      <c r="BF42" s="24">
        <v>0</v>
      </c>
      <c r="BG42" s="24">
        <v>0.04678874623751435</v>
      </c>
      <c r="BH42" s="24">
        <v>0</v>
      </c>
      <c r="BI42" s="24">
        <v>0</v>
      </c>
      <c r="BJ42" s="25">
        <f t="shared" si="2"/>
        <v>1683.3349078224496</v>
      </c>
      <c r="BK42" s="24">
        <v>4.177476752832815</v>
      </c>
      <c r="BL42" s="24">
        <v>0</v>
      </c>
      <c r="BM42" s="24">
        <v>0</v>
      </c>
      <c r="BN42" s="24">
        <v>0</v>
      </c>
      <c r="BO42" s="24">
        <v>0</v>
      </c>
      <c r="BP42" s="24">
        <v>1163.5126398481757</v>
      </c>
      <c r="BQ42" s="24">
        <v>1315.3068837017813</v>
      </c>
      <c r="BR42" s="25">
        <f t="shared" si="3"/>
        <v>4166.331908125239</v>
      </c>
    </row>
    <row r="43" spans="1:70" ht="12.75">
      <c r="A43" s="31" t="s">
        <v>47</v>
      </c>
      <c r="B43" s="23" t="s">
        <v>48</v>
      </c>
      <c r="C43" s="24">
        <v>0</v>
      </c>
      <c r="D43" s="24">
        <v>0</v>
      </c>
      <c r="E43" s="24">
        <v>0</v>
      </c>
      <c r="F43" s="24">
        <v>0.015721999915315973</v>
      </c>
      <c r="G43" s="24">
        <v>0</v>
      </c>
      <c r="H43" s="24">
        <v>0</v>
      </c>
      <c r="I43" s="24">
        <v>0.1870370677238427</v>
      </c>
      <c r="J43" s="24">
        <v>0.5854638007257342</v>
      </c>
      <c r="K43" s="24">
        <v>7.599121848381057</v>
      </c>
      <c r="L43" s="24">
        <v>0</v>
      </c>
      <c r="M43" s="24">
        <v>3.4616771330770195</v>
      </c>
      <c r="N43" s="24">
        <v>1.6624723525305143</v>
      </c>
      <c r="O43" s="24">
        <v>7.91033652542062E-10</v>
      </c>
      <c r="P43" s="24">
        <v>0.7400281541841417</v>
      </c>
      <c r="Q43" s="24">
        <v>0.19819100045729976</v>
      </c>
      <c r="R43" s="24">
        <v>1.9014303525725322</v>
      </c>
      <c r="S43" s="24">
        <v>0.588767623503635</v>
      </c>
      <c r="T43" s="24">
        <v>19.854223347983925</v>
      </c>
      <c r="U43" s="24">
        <v>3.527889318033422</v>
      </c>
      <c r="V43" s="24">
        <v>2.5610202326141884</v>
      </c>
      <c r="W43" s="24">
        <v>11.717405967381886</v>
      </c>
      <c r="X43" s="24">
        <v>1.3320381070719223</v>
      </c>
      <c r="Y43" s="24">
        <v>77.95524056364965</v>
      </c>
      <c r="Z43" s="24">
        <v>2.46213615240543</v>
      </c>
      <c r="AA43" s="24">
        <v>4.284566334350243</v>
      </c>
      <c r="AB43" s="24">
        <v>8.629970453667841</v>
      </c>
      <c r="AC43" s="24">
        <v>3.5043572455019945</v>
      </c>
      <c r="AD43" s="24">
        <v>4.71537713510812</v>
      </c>
      <c r="AE43" s="24">
        <v>6.889109995913438</v>
      </c>
      <c r="AF43" s="24">
        <v>1.3005138232105822</v>
      </c>
      <c r="AG43" s="24">
        <v>0</v>
      </c>
      <c r="AH43" s="24">
        <v>0.9211399077660092</v>
      </c>
      <c r="AI43" s="24">
        <v>0</v>
      </c>
      <c r="AJ43" s="24">
        <v>85.64973093252644</v>
      </c>
      <c r="AK43" s="24">
        <v>3.0267645255756</v>
      </c>
      <c r="AL43" s="24">
        <v>142.52980510157272</v>
      </c>
      <c r="AM43" s="24">
        <v>19.424298068037487</v>
      </c>
      <c r="AN43" s="24">
        <v>0.9293130112544561</v>
      </c>
      <c r="AO43" s="24">
        <v>0.315261234658675</v>
      </c>
      <c r="AP43" s="24">
        <v>0.7868485098191806</v>
      </c>
      <c r="AQ43" s="24">
        <v>261.7896394220307</v>
      </c>
      <c r="AR43" s="24">
        <v>766.853712944247</v>
      </c>
      <c r="AS43" s="24">
        <v>115.10293782457813</v>
      </c>
      <c r="AT43" s="24">
        <v>13.130278776702802</v>
      </c>
      <c r="AU43" s="24">
        <v>6.505488606046224</v>
      </c>
      <c r="AV43" s="24">
        <v>24.719994498457993</v>
      </c>
      <c r="AW43" s="24">
        <v>106.8031688769251</v>
      </c>
      <c r="AX43" s="24">
        <v>3.673078669517553</v>
      </c>
      <c r="AY43" s="24">
        <v>6.688939151280758</v>
      </c>
      <c r="AZ43" s="24">
        <v>15.298780069433782</v>
      </c>
      <c r="BA43" s="24">
        <v>27.704837085742852</v>
      </c>
      <c r="BB43" s="24">
        <v>4.177152580321346</v>
      </c>
      <c r="BC43" s="24">
        <v>0</v>
      </c>
      <c r="BD43" s="24">
        <v>0</v>
      </c>
      <c r="BE43" s="24">
        <v>0.29861593902055983</v>
      </c>
      <c r="BF43" s="24">
        <v>1.014262267795155</v>
      </c>
      <c r="BG43" s="24">
        <v>6.089243228822179</v>
      </c>
      <c r="BH43" s="24">
        <v>0.2916416888077368</v>
      </c>
      <c r="BI43" s="24">
        <v>0</v>
      </c>
      <c r="BJ43" s="25">
        <f t="shared" si="2"/>
        <v>1779.398692931695</v>
      </c>
      <c r="BK43" s="24">
        <v>191.83330719609933</v>
      </c>
      <c r="BL43" s="24">
        <v>0</v>
      </c>
      <c r="BM43" s="24">
        <v>0</v>
      </c>
      <c r="BN43" s="24">
        <v>0</v>
      </c>
      <c r="BO43" s="24">
        <v>0</v>
      </c>
      <c r="BP43" s="24">
        <v>564.3698844100367</v>
      </c>
      <c r="BQ43" s="24">
        <v>143.8966941580798</v>
      </c>
      <c r="BR43" s="25">
        <f t="shared" si="3"/>
        <v>2679.498578695911</v>
      </c>
    </row>
    <row r="44" spans="1:70" ht="12.75">
      <c r="A44" s="31" t="s">
        <v>49</v>
      </c>
      <c r="B44" s="23" t="s">
        <v>179</v>
      </c>
      <c r="C44" s="24">
        <v>0</v>
      </c>
      <c r="D44" s="24">
        <v>0</v>
      </c>
      <c r="E44" s="24">
        <v>8.289083373681471</v>
      </c>
      <c r="F44" s="24">
        <v>0.16785146655930433</v>
      </c>
      <c r="G44" s="24">
        <v>0</v>
      </c>
      <c r="H44" s="24">
        <v>0</v>
      </c>
      <c r="I44" s="24">
        <v>0.523298218882413</v>
      </c>
      <c r="J44" s="24">
        <v>24.3692184181848</v>
      </c>
      <c r="K44" s="24">
        <v>188.3227751425047</v>
      </c>
      <c r="L44" s="24">
        <v>12.087508557101767</v>
      </c>
      <c r="M44" s="24">
        <v>7.929768394350785</v>
      </c>
      <c r="N44" s="24">
        <v>10.165676986897937</v>
      </c>
      <c r="O44" s="24">
        <v>2.308489123539163</v>
      </c>
      <c r="P44" s="24">
        <v>17.017960232423086</v>
      </c>
      <c r="Q44" s="24">
        <v>22.61636646404187</v>
      </c>
      <c r="R44" s="24">
        <v>19.913890090255414</v>
      </c>
      <c r="S44" s="24">
        <v>108.21456723982757</v>
      </c>
      <c r="T44" s="24">
        <v>243.52489688915347</v>
      </c>
      <c r="U44" s="24">
        <v>48.619670144389346</v>
      </c>
      <c r="V44" s="24">
        <v>19.167542257947716</v>
      </c>
      <c r="W44" s="24">
        <v>55.0720875054987</v>
      </c>
      <c r="X44" s="24">
        <v>17.260430828859473</v>
      </c>
      <c r="Y44" s="24">
        <v>34.47623873329749</v>
      </c>
      <c r="Z44" s="24">
        <v>0.8790691016634743</v>
      </c>
      <c r="AA44" s="24">
        <v>28.02520272917228</v>
      </c>
      <c r="AB44" s="24">
        <v>9.701158900100546</v>
      </c>
      <c r="AC44" s="24">
        <v>5.152247316998041</v>
      </c>
      <c r="AD44" s="24">
        <v>75.47020629855938</v>
      </c>
      <c r="AE44" s="24">
        <v>3.6856939326008913</v>
      </c>
      <c r="AF44" s="24">
        <v>10.928266495693302</v>
      </c>
      <c r="AG44" s="24">
        <v>0</v>
      </c>
      <c r="AH44" s="24">
        <v>25.30036724826076</v>
      </c>
      <c r="AI44" s="24">
        <v>0.45773370959588555</v>
      </c>
      <c r="AJ44" s="24">
        <v>69.4372016139056</v>
      </c>
      <c r="AK44" s="24">
        <v>204.26015264401732</v>
      </c>
      <c r="AL44" s="24">
        <v>1588.3782798967168</v>
      </c>
      <c r="AM44" s="24">
        <v>175.88161609891333</v>
      </c>
      <c r="AN44" s="24">
        <v>12.73907876745108</v>
      </c>
      <c r="AO44" s="24">
        <v>1944.7557091192525</v>
      </c>
      <c r="AP44" s="24">
        <v>1279.722984560248</v>
      </c>
      <c r="AQ44" s="24">
        <v>430.3340458167553</v>
      </c>
      <c r="AR44" s="24">
        <v>3356.200834904443</v>
      </c>
      <c r="AS44" s="24">
        <v>49.855761751589355</v>
      </c>
      <c r="AT44" s="24">
        <v>6.913894247071655</v>
      </c>
      <c r="AU44" s="24">
        <v>0.6066498260310392</v>
      </c>
      <c r="AV44" s="24">
        <v>1.803103162647602</v>
      </c>
      <c r="AW44" s="24">
        <v>50.54572965221863</v>
      </c>
      <c r="AX44" s="24">
        <v>107.09762023667696</v>
      </c>
      <c r="AY44" s="24">
        <v>9.872963063931097</v>
      </c>
      <c r="AZ44" s="24">
        <v>20.249677710836107</v>
      </c>
      <c r="BA44" s="24">
        <v>433.19079283176575</v>
      </c>
      <c r="BB44" s="24">
        <v>0.05641217521825293</v>
      </c>
      <c r="BC44" s="24">
        <v>0</v>
      </c>
      <c r="BD44" s="24">
        <v>0</v>
      </c>
      <c r="BE44" s="24">
        <v>0.570660799922352</v>
      </c>
      <c r="BF44" s="24">
        <v>4.168510514799486</v>
      </c>
      <c r="BG44" s="24">
        <v>14.05653855970635</v>
      </c>
      <c r="BH44" s="24">
        <v>0.535031281258155</v>
      </c>
      <c r="BI44" s="24">
        <v>0</v>
      </c>
      <c r="BJ44" s="25">
        <f t="shared" si="2"/>
        <v>10760.880515035411</v>
      </c>
      <c r="BK44" s="24">
        <v>2982.7916783229853</v>
      </c>
      <c r="BL44" s="24">
        <v>0</v>
      </c>
      <c r="BM44" s="24">
        <v>3614.4</v>
      </c>
      <c r="BN44" s="24">
        <v>0</v>
      </c>
      <c r="BO44" s="24">
        <v>0</v>
      </c>
      <c r="BP44" s="24">
        <v>4629.28449862538</v>
      </c>
      <c r="BQ44" s="24">
        <v>1445.003782245047</v>
      </c>
      <c r="BR44" s="25">
        <f t="shared" si="3"/>
        <v>23432.360474228823</v>
      </c>
    </row>
    <row r="45" spans="1:70" ht="12.75">
      <c r="A45" s="31" t="s">
        <v>50</v>
      </c>
      <c r="B45" s="23" t="s">
        <v>51</v>
      </c>
      <c r="C45" s="24">
        <v>0</v>
      </c>
      <c r="D45" s="24">
        <v>0</v>
      </c>
      <c r="E45" s="24">
        <v>0.3765615884064451</v>
      </c>
      <c r="F45" s="24">
        <v>0.06918943517641679</v>
      </c>
      <c r="G45" s="24">
        <v>0</v>
      </c>
      <c r="H45" s="24">
        <v>0</v>
      </c>
      <c r="I45" s="24">
        <v>0.2812146611784137</v>
      </c>
      <c r="J45" s="24">
        <v>1.4672088623325847</v>
      </c>
      <c r="K45" s="24">
        <v>43.67861805801677</v>
      </c>
      <c r="L45" s="24">
        <v>4.495652639150039</v>
      </c>
      <c r="M45" s="24">
        <v>10.757834184031937</v>
      </c>
      <c r="N45" s="24">
        <v>14.062246828894446</v>
      </c>
      <c r="O45" s="24">
        <v>2.6853666503885574</v>
      </c>
      <c r="P45" s="24">
        <v>5.6940759566975165</v>
      </c>
      <c r="Q45" s="24">
        <v>3.056899935228114</v>
      </c>
      <c r="R45" s="24">
        <v>181.43873893732663</v>
      </c>
      <c r="S45" s="24">
        <v>6.320289090369057</v>
      </c>
      <c r="T45" s="24">
        <v>84.2326036637588</v>
      </c>
      <c r="U45" s="24">
        <v>26.06251621530518</v>
      </c>
      <c r="V45" s="24">
        <v>20.144837486033722</v>
      </c>
      <c r="W45" s="24">
        <v>14.085047338884547</v>
      </c>
      <c r="X45" s="24">
        <v>30.776107785125564</v>
      </c>
      <c r="Y45" s="24">
        <v>41.13464031515293</v>
      </c>
      <c r="Z45" s="24">
        <v>0.15150249539178315</v>
      </c>
      <c r="AA45" s="24">
        <v>13.070402951636057</v>
      </c>
      <c r="AB45" s="24">
        <v>9.98394701059813</v>
      </c>
      <c r="AC45" s="24">
        <v>17.060843905911714</v>
      </c>
      <c r="AD45" s="24">
        <v>10.205912078363758</v>
      </c>
      <c r="AE45" s="24">
        <v>5.726069612878355</v>
      </c>
      <c r="AF45" s="24">
        <v>6.802525113460257</v>
      </c>
      <c r="AG45" s="24">
        <v>0</v>
      </c>
      <c r="AH45" s="24">
        <v>108.77844658485708</v>
      </c>
      <c r="AI45" s="24">
        <v>11.751906962005789</v>
      </c>
      <c r="AJ45" s="24">
        <v>150.21239200623245</v>
      </c>
      <c r="AK45" s="24">
        <v>68.3455165426335</v>
      </c>
      <c r="AL45" s="24">
        <v>731.4694798754333</v>
      </c>
      <c r="AM45" s="24">
        <v>457.79460006265293</v>
      </c>
      <c r="AN45" s="24">
        <v>62.1035616723353</v>
      </c>
      <c r="AO45" s="24">
        <v>65.14143345213189</v>
      </c>
      <c r="AP45" s="24">
        <v>4.199165483598274</v>
      </c>
      <c r="AQ45" s="24">
        <v>8.14378256421684</v>
      </c>
      <c r="AR45" s="24">
        <v>273.4082105624439</v>
      </c>
      <c r="AS45" s="24">
        <v>1880.4570607073479</v>
      </c>
      <c r="AT45" s="24">
        <v>213.80856699341066</v>
      </c>
      <c r="AU45" s="24">
        <v>120.34921334916868</v>
      </c>
      <c r="AV45" s="24">
        <v>331.34863011451665</v>
      </c>
      <c r="AW45" s="24">
        <v>50.64463613011658</v>
      </c>
      <c r="AX45" s="24">
        <v>23.120340877560082</v>
      </c>
      <c r="AY45" s="24">
        <v>352.8694894350217</v>
      </c>
      <c r="AZ45" s="24">
        <v>133.2322104810381</v>
      </c>
      <c r="BA45" s="24">
        <v>720.949626873394</v>
      </c>
      <c r="BB45" s="24">
        <v>302.729581428123</v>
      </c>
      <c r="BC45" s="24">
        <v>34.89844297904766</v>
      </c>
      <c r="BD45" s="24">
        <v>228.1248656177582</v>
      </c>
      <c r="BE45" s="24">
        <v>13.30049514277464</v>
      </c>
      <c r="BF45" s="24">
        <v>75.41867129170875</v>
      </c>
      <c r="BG45" s="24">
        <v>120.88259601537467</v>
      </c>
      <c r="BH45" s="24">
        <v>23.4434306457322</v>
      </c>
      <c r="BI45" s="24">
        <v>0</v>
      </c>
      <c r="BJ45" s="25">
        <f t="shared" si="2"/>
        <v>7120.747206650334</v>
      </c>
      <c r="BK45" s="24">
        <v>4202.404055776463</v>
      </c>
      <c r="BL45" s="24">
        <v>0</v>
      </c>
      <c r="BM45" s="24">
        <v>0</v>
      </c>
      <c r="BN45" s="24">
        <v>0</v>
      </c>
      <c r="BO45" s="24">
        <v>0</v>
      </c>
      <c r="BP45" s="24">
        <v>1419.8188510983414</v>
      </c>
      <c r="BQ45" s="24">
        <v>467.5392813726737</v>
      </c>
      <c r="BR45" s="25">
        <f t="shared" si="3"/>
        <v>13210.509394897812</v>
      </c>
    </row>
    <row r="46" spans="1:70" ht="12.75">
      <c r="A46" s="31" t="s">
        <v>52</v>
      </c>
      <c r="B46" s="23" t="s">
        <v>180</v>
      </c>
      <c r="C46" s="24">
        <v>117.59901598443392</v>
      </c>
      <c r="D46" s="24">
        <v>2.11716320547362</v>
      </c>
      <c r="E46" s="24">
        <v>0.9151339391911318</v>
      </c>
      <c r="F46" s="24">
        <v>0.04528189959576577</v>
      </c>
      <c r="G46" s="24">
        <v>0</v>
      </c>
      <c r="H46" s="24">
        <v>0</v>
      </c>
      <c r="I46" s="24">
        <v>1.0029081180265345</v>
      </c>
      <c r="J46" s="24">
        <v>5.31223413855828</v>
      </c>
      <c r="K46" s="24">
        <v>171.14901277685055</v>
      </c>
      <c r="L46" s="24">
        <v>4.578991346536094</v>
      </c>
      <c r="M46" s="24">
        <v>29.970153480143665</v>
      </c>
      <c r="N46" s="24">
        <v>7.122437916551711</v>
      </c>
      <c r="O46" s="24">
        <v>1.2234243351822918</v>
      </c>
      <c r="P46" s="24">
        <v>18.652186405348438</v>
      </c>
      <c r="Q46" s="24">
        <v>22.5973751641516</v>
      </c>
      <c r="R46" s="24">
        <v>34.18333148254075</v>
      </c>
      <c r="S46" s="24">
        <v>24.53593171259634</v>
      </c>
      <c r="T46" s="24">
        <v>181.21536293687112</v>
      </c>
      <c r="U46" s="24">
        <v>32.20070527337654</v>
      </c>
      <c r="V46" s="24">
        <v>37.049030572123684</v>
      </c>
      <c r="W46" s="24">
        <v>94.5741781156532</v>
      </c>
      <c r="X46" s="24">
        <v>58.271648351822996</v>
      </c>
      <c r="Y46" s="24">
        <v>61.91465395296474</v>
      </c>
      <c r="Z46" s="24">
        <v>4.191097185599607</v>
      </c>
      <c r="AA46" s="24">
        <v>26.377647270342706</v>
      </c>
      <c r="AB46" s="24">
        <v>15.023651280496509</v>
      </c>
      <c r="AC46" s="24">
        <v>8.529658322148329</v>
      </c>
      <c r="AD46" s="24">
        <v>100.64947856096555</v>
      </c>
      <c r="AE46" s="24">
        <v>15.734697465166224</v>
      </c>
      <c r="AF46" s="24">
        <v>19.701465036552918</v>
      </c>
      <c r="AG46" s="24">
        <v>0</v>
      </c>
      <c r="AH46" s="24">
        <v>47.841904472038394</v>
      </c>
      <c r="AI46" s="24">
        <v>4.59070080738363</v>
      </c>
      <c r="AJ46" s="24">
        <v>326.94957130063875</v>
      </c>
      <c r="AK46" s="24">
        <v>62.586219366049484</v>
      </c>
      <c r="AL46" s="24">
        <v>350.7796014679353</v>
      </c>
      <c r="AM46" s="24">
        <v>152.00551417670852</v>
      </c>
      <c r="AN46" s="24">
        <v>126.14637896283128</v>
      </c>
      <c r="AO46" s="24">
        <v>77.1033068323229</v>
      </c>
      <c r="AP46" s="24">
        <v>19.327797789326862</v>
      </c>
      <c r="AQ46" s="24">
        <v>14.292940487207499</v>
      </c>
      <c r="AR46" s="24">
        <v>106.09970343421843</v>
      </c>
      <c r="AS46" s="24">
        <v>71.13331409194994</v>
      </c>
      <c r="AT46" s="24">
        <v>204.34213436524067</v>
      </c>
      <c r="AU46" s="24">
        <v>94.98157927236502</v>
      </c>
      <c r="AV46" s="24">
        <v>249.62749172102752</v>
      </c>
      <c r="AW46" s="24">
        <v>1556.1355465787678</v>
      </c>
      <c r="AX46" s="24">
        <v>39.05644399788584</v>
      </c>
      <c r="AY46" s="24">
        <v>82.39000107300986</v>
      </c>
      <c r="AZ46" s="24">
        <v>12.86331747405264</v>
      </c>
      <c r="BA46" s="24">
        <v>537.3701230910742</v>
      </c>
      <c r="BB46" s="24">
        <v>332.99056386617616</v>
      </c>
      <c r="BC46" s="24">
        <v>6.511059927367201</v>
      </c>
      <c r="BD46" s="24">
        <v>236.73469357284398</v>
      </c>
      <c r="BE46" s="24">
        <v>13.886682150795725</v>
      </c>
      <c r="BF46" s="24">
        <v>14.59684204049723</v>
      </c>
      <c r="BG46" s="24">
        <v>46.24273368897292</v>
      </c>
      <c r="BH46" s="24">
        <v>27.452346983028097</v>
      </c>
      <c r="BI46" s="24">
        <v>0</v>
      </c>
      <c r="BJ46" s="25">
        <f t="shared" si="2"/>
        <v>5910.476369220981</v>
      </c>
      <c r="BK46" s="24">
        <v>3048.5454604416577</v>
      </c>
      <c r="BL46" s="24">
        <v>0</v>
      </c>
      <c r="BM46" s="24">
        <v>0</v>
      </c>
      <c r="BN46" s="24">
        <v>0</v>
      </c>
      <c r="BO46" s="24">
        <v>0</v>
      </c>
      <c r="BP46" s="24">
        <v>1890.4458267415157</v>
      </c>
      <c r="BQ46" s="24">
        <v>611.0323291298458</v>
      </c>
      <c r="BR46" s="25">
        <f t="shared" si="3"/>
        <v>11460.499985534001</v>
      </c>
    </row>
    <row r="47" spans="1:70" ht="12.75">
      <c r="A47" s="31" t="s">
        <v>53</v>
      </c>
      <c r="B47" s="23" t="s">
        <v>181</v>
      </c>
      <c r="C47" s="24">
        <v>48.131340629837304</v>
      </c>
      <c r="D47" s="24">
        <v>0.6427691444186827</v>
      </c>
      <c r="E47" s="24">
        <v>5.4606578512892625</v>
      </c>
      <c r="F47" s="24">
        <v>0.015178115868300887</v>
      </c>
      <c r="G47" s="24">
        <v>0</v>
      </c>
      <c r="H47" s="24">
        <v>0</v>
      </c>
      <c r="I47" s="24">
        <v>0.2789041530042904</v>
      </c>
      <c r="J47" s="24">
        <v>3.409902157683196</v>
      </c>
      <c r="K47" s="24">
        <v>75.73909810580095</v>
      </c>
      <c r="L47" s="24">
        <v>7.8245693999686825</v>
      </c>
      <c r="M47" s="24">
        <v>33.034503095253235</v>
      </c>
      <c r="N47" s="24">
        <v>2.922045856702182</v>
      </c>
      <c r="O47" s="24">
        <v>0.45151116287886117</v>
      </c>
      <c r="P47" s="24">
        <v>14.41548366548762</v>
      </c>
      <c r="Q47" s="24">
        <v>11.578185098589746</v>
      </c>
      <c r="R47" s="24">
        <v>4.671160387703005</v>
      </c>
      <c r="S47" s="24">
        <v>12.66792879221485</v>
      </c>
      <c r="T47" s="24">
        <v>97.9811275292331</v>
      </c>
      <c r="U47" s="24">
        <v>14.686004858789742</v>
      </c>
      <c r="V47" s="24">
        <v>20.763594653785884</v>
      </c>
      <c r="W47" s="24">
        <v>23.017571736289224</v>
      </c>
      <c r="X47" s="24">
        <v>26.934189038610786</v>
      </c>
      <c r="Y47" s="24">
        <v>29.329461489149516</v>
      </c>
      <c r="Z47" s="24">
        <v>2.0167003873866904</v>
      </c>
      <c r="AA47" s="24">
        <v>12.270737322716242</v>
      </c>
      <c r="AB47" s="24">
        <v>5.507622922336108</v>
      </c>
      <c r="AC47" s="24">
        <v>5.2507081862417335</v>
      </c>
      <c r="AD47" s="24">
        <v>3.587646721675833</v>
      </c>
      <c r="AE47" s="24">
        <v>6.637319074900541</v>
      </c>
      <c r="AF47" s="24">
        <v>6.451167103453296</v>
      </c>
      <c r="AG47" s="24">
        <v>0</v>
      </c>
      <c r="AH47" s="24">
        <v>73.90104342304818</v>
      </c>
      <c r="AI47" s="24">
        <v>2.9300798404145945</v>
      </c>
      <c r="AJ47" s="24">
        <v>223.9766407186289</v>
      </c>
      <c r="AK47" s="24">
        <v>96.8422803522126</v>
      </c>
      <c r="AL47" s="24">
        <v>116.0449265175919</v>
      </c>
      <c r="AM47" s="24">
        <v>25.054430875055573</v>
      </c>
      <c r="AN47" s="24">
        <v>14.29231807449131</v>
      </c>
      <c r="AO47" s="24">
        <v>73.47295378697324</v>
      </c>
      <c r="AP47" s="24">
        <v>9.94916082791122</v>
      </c>
      <c r="AQ47" s="24">
        <v>9.762941392946418</v>
      </c>
      <c r="AR47" s="24">
        <v>97.47835523246755</v>
      </c>
      <c r="AS47" s="24">
        <v>25.07935952919265</v>
      </c>
      <c r="AT47" s="24">
        <v>33.83711620737399</v>
      </c>
      <c r="AU47" s="24">
        <v>88.3053605491036</v>
      </c>
      <c r="AV47" s="24">
        <v>29.715060407740218</v>
      </c>
      <c r="AW47" s="24">
        <v>419.055213844694</v>
      </c>
      <c r="AX47" s="24">
        <v>239.22702738458858</v>
      </c>
      <c r="AY47" s="24">
        <v>27.568173948565406</v>
      </c>
      <c r="AZ47" s="24">
        <v>4.398664607467784</v>
      </c>
      <c r="BA47" s="24">
        <v>233.98055009076262</v>
      </c>
      <c r="BB47" s="24">
        <v>36.66906965327362</v>
      </c>
      <c r="BC47" s="24">
        <v>18.073837282754653</v>
      </c>
      <c r="BD47" s="24">
        <v>168.32948605160618</v>
      </c>
      <c r="BE47" s="24">
        <v>15.798503963198698</v>
      </c>
      <c r="BF47" s="24">
        <v>6.070116999215465</v>
      </c>
      <c r="BG47" s="24">
        <v>42.4611441997631</v>
      </c>
      <c r="BH47" s="24">
        <v>18.527527703778194</v>
      </c>
      <c r="BI47" s="24">
        <v>0</v>
      </c>
      <c r="BJ47" s="25">
        <f t="shared" si="2"/>
        <v>2626.478432106089</v>
      </c>
      <c r="BK47" s="24">
        <v>3921.7215373366425</v>
      </c>
      <c r="BL47" s="24">
        <v>0</v>
      </c>
      <c r="BM47" s="24">
        <v>0</v>
      </c>
      <c r="BN47" s="24">
        <v>0</v>
      </c>
      <c r="BO47" s="24">
        <v>0</v>
      </c>
      <c r="BP47" s="24">
        <v>385</v>
      </c>
      <c r="BQ47" s="24">
        <v>127.1</v>
      </c>
      <c r="BR47" s="25">
        <f t="shared" si="3"/>
        <v>7060.299969442732</v>
      </c>
    </row>
    <row r="48" spans="1:70" ht="12.75">
      <c r="A48" s="31" t="s">
        <v>54</v>
      </c>
      <c r="B48" s="23" t="s">
        <v>182</v>
      </c>
      <c r="C48" s="24">
        <v>6.083732808463383</v>
      </c>
      <c r="D48" s="24">
        <v>1.2199224011343417</v>
      </c>
      <c r="E48" s="24">
        <v>0.5383986879782907</v>
      </c>
      <c r="F48" s="24">
        <v>0.02840102481204919</v>
      </c>
      <c r="G48" s="24">
        <v>0</v>
      </c>
      <c r="H48" s="24">
        <v>0</v>
      </c>
      <c r="I48" s="24">
        <v>0.46101723091709756</v>
      </c>
      <c r="J48" s="24">
        <v>3.3418597740099734</v>
      </c>
      <c r="K48" s="24">
        <v>82.50732196343813</v>
      </c>
      <c r="L48" s="24">
        <v>2.935621246876539</v>
      </c>
      <c r="M48" s="24">
        <v>18.968114342282707</v>
      </c>
      <c r="N48" s="24">
        <v>4.554947010130595</v>
      </c>
      <c r="O48" s="24">
        <v>0.7935417189424289</v>
      </c>
      <c r="P48" s="24">
        <v>11.848235444248221</v>
      </c>
      <c r="Q48" s="24">
        <v>14.277266053433994</v>
      </c>
      <c r="R48" s="24">
        <v>21.50380591026056</v>
      </c>
      <c r="S48" s="24">
        <v>4.6097013851663355</v>
      </c>
      <c r="T48" s="24">
        <v>86.95168495048515</v>
      </c>
      <c r="U48" s="24">
        <v>24.635061180147883</v>
      </c>
      <c r="V48" s="24">
        <v>23.554596148372767</v>
      </c>
      <c r="W48" s="24">
        <v>43.951054776523605</v>
      </c>
      <c r="X48" s="24">
        <v>27.77859901156055</v>
      </c>
      <c r="Y48" s="24">
        <v>38.86284897034788</v>
      </c>
      <c r="Z48" s="24">
        <v>2.5290409581845705</v>
      </c>
      <c r="AA48" s="24">
        <v>16.861361735042408</v>
      </c>
      <c r="AB48" s="24">
        <v>9.56120586690399</v>
      </c>
      <c r="AC48" s="24">
        <v>5.079665237910192</v>
      </c>
      <c r="AD48" s="24">
        <v>45.90401574295321</v>
      </c>
      <c r="AE48" s="24">
        <v>9.808784701741889</v>
      </c>
      <c r="AF48" s="24">
        <v>12.637528655927328</v>
      </c>
      <c r="AG48" s="24">
        <v>0</v>
      </c>
      <c r="AH48" s="24">
        <v>30.498068835526094</v>
      </c>
      <c r="AI48" s="24">
        <v>3.058549678770904</v>
      </c>
      <c r="AJ48" s="24">
        <v>201.06102146112678</v>
      </c>
      <c r="AK48" s="24">
        <v>43.57858370526785</v>
      </c>
      <c r="AL48" s="24">
        <v>193.6537947340946</v>
      </c>
      <c r="AM48" s="24">
        <v>72.28095740714552</v>
      </c>
      <c r="AN48" s="24">
        <v>79.78649971629329</v>
      </c>
      <c r="AO48" s="24">
        <v>46.411200674862954</v>
      </c>
      <c r="AP48" s="24">
        <v>11.855098580508024</v>
      </c>
      <c r="AQ48" s="24">
        <v>9.01083798924438</v>
      </c>
      <c r="AR48" s="24">
        <v>64.30256199260043</v>
      </c>
      <c r="AS48" s="24">
        <v>33.30500901317317</v>
      </c>
      <c r="AT48" s="24">
        <v>1642.107482155694</v>
      </c>
      <c r="AU48" s="24">
        <v>2170.17513290294</v>
      </c>
      <c r="AV48" s="24">
        <v>2335.0057255597203</v>
      </c>
      <c r="AW48" s="24">
        <v>131.90918348505411</v>
      </c>
      <c r="AX48" s="24">
        <v>137.9717136171736</v>
      </c>
      <c r="AY48" s="24">
        <v>157.02168450527213</v>
      </c>
      <c r="AZ48" s="24">
        <v>7.665941729806128</v>
      </c>
      <c r="BA48" s="24">
        <v>571.1218588065037</v>
      </c>
      <c r="BB48" s="24">
        <v>0</v>
      </c>
      <c r="BC48" s="24">
        <v>3.0170188635357866</v>
      </c>
      <c r="BD48" s="24">
        <v>145.75326606398932</v>
      </c>
      <c r="BE48" s="24">
        <v>7.693985154999883</v>
      </c>
      <c r="BF48" s="24">
        <v>4.8405787494632255</v>
      </c>
      <c r="BG48" s="24">
        <v>25.40588195158592</v>
      </c>
      <c r="BH48" s="24">
        <v>17.44376130826366</v>
      </c>
      <c r="BI48" s="24">
        <v>0</v>
      </c>
      <c r="BJ48" s="25">
        <f t="shared" si="2"/>
        <v>8667.722733580813</v>
      </c>
      <c r="BK48" s="24">
        <v>1542.9182182206775</v>
      </c>
      <c r="BL48" s="24">
        <v>0</v>
      </c>
      <c r="BM48" s="24">
        <v>0</v>
      </c>
      <c r="BN48" s="24">
        <v>0</v>
      </c>
      <c r="BO48" s="24">
        <v>0</v>
      </c>
      <c r="BP48" s="24">
        <v>1327.39389855214</v>
      </c>
      <c r="BQ48" s="24">
        <v>666.34909208686</v>
      </c>
      <c r="BR48" s="25">
        <f t="shared" si="3"/>
        <v>12204.38394244049</v>
      </c>
    </row>
    <row r="49" spans="1:70" ht="12.75">
      <c r="A49" s="31" t="s">
        <v>55</v>
      </c>
      <c r="B49" s="23" t="s">
        <v>183</v>
      </c>
      <c r="C49" s="24">
        <v>0</v>
      </c>
      <c r="D49" s="24">
        <v>0</v>
      </c>
      <c r="E49" s="24">
        <v>0</v>
      </c>
      <c r="F49" s="24">
        <v>0.10071043626117299</v>
      </c>
      <c r="G49" s="24">
        <v>0</v>
      </c>
      <c r="H49" s="24">
        <v>0</v>
      </c>
      <c r="I49" s="24">
        <v>0.22160856749706412</v>
      </c>
      <c r="J49" s="24">
        <v>0.7013391999730637</v>
      </c>
      <c r="K49" s="24">
        <v>97.10394607089482</v>
      </c>
      <c r="L49" s="24">
        <v>8.968730912060108</v>
      </c>
      <c r="M49" s="24">
        <v>18.818323271213504</v>
      </c>
      <c r="N49" s="24">
        <v>9.216925078696674</v>
      </c>
      <c r="O49" s="24">
        <v>0.25414738119808666</v>
      </c>
      <c r="P49" s="24">
        <v>5.471508745381165</v>
      </c>
      <c r="Q49" s="24">
        <v>11.739886556238393</v>
      </c>
      <c r="R49" s="24">
        <v>22.68569948749543</v>
      </c>
      <c r="S49" s="24">
        <v>19.305988674863507</v>
      </c>
      <c r="T49" s="24">
        <v>82.47394205912185</v>
      </c>
      <c r="U49" s="24">
        <v>20.762495488806767</v>
      </c>
      <c r="V49" s="24">
        <v>21.517328647677136</v>
      </c>
      <c r="W49" s="24">
        <v>18.64987315119343</v>
      </c>
      <c r="X49" s="24">
        <v>26.326405603587848</v>
      </c>
      <c r="Y49" s="24">
        <v>9.162896104042781</v>
      </c>
      <c r="Z49" s="24">
        <v>0.3274429685720326</v>
      </c>
      <c r="AA49" s="24">
        <v>21.93223395668424</v>
      </c>
      <c r="AB49" s="24">
        <v>14.174999933453039</v>
      </c>
      <c r="AC49" s="24">
        <v>34.66543188958007</v>
      </c>
      <c r="AD49" s="24">
        <v>21.65908821179496</v>
      </c>
      <c r="AE49" s="24">
        <v>14.208739969870336</v>
      </c>
      <c r="AF49" s="24">
        <v>12.449276721923379</v>
      </c>
      <c r="AG49" s="24">
        <v>0</v>
      </c>
      <c r="AH49" s="24">
        <v>63.770513442006724</v>
      </c>
      <c r="AI49" s="24">
        <v>0</v>
      </c>
      <c r="AJ49" s="24">
        <v>434.84532604006785</v>
      </c>
      <c r="AK49" s="24">
        <v>39.66779499723498</v>
      </c>
      <c r="AL49" s="24">
        <v>932.7069568397175</v>
      </c>
      <c r="AM49" s="24">
        <v>1194.8409156312603</v>
      </c>
      <c r="AN49" s="24">
        <v>456.56853354960737</v>
      </c>
      <c r="AO49" s="24">
        <v>122.15498084450638</v>
      </c>
      <c r="AP49" s="24">
        <v>0.7580131376438825</v>
      </c>
      <c r="AQ49" s="24">
        <v>8.99185012881739</v>
      </c>
      <c r="AR49" s="24">
        <v>562.0428758621151</v>
      </c>
      <c r="AS49" s="24">
        <v>218.91848255752566</v>
      </c>
      <c r="AT49" s="24">
        <v>200.9291447357207</v>
      </c>
      <c r="AU49" s="24">
        <v>175.36702048971176</v>
      </c>
      <c r="AV49" s="24">
        <v>459.3895570644234</v>
      </c>
      <c r="AW49" s="24">
        <v>1030.0554171273113</v>
      </c>
      <c r="AX49" s="24">
        <v>54.28590674837648</v>
      </c>
      <c r="AY49" s="24">
        <v>92.78013738678759</v>
      </c>
      <c r="AZ49" s="24">
        <v>156.82167673857808</v>
      </c>
      <c r="BA49" s="24">
        <v>663.5778769169665</v>
      </c>
      <c r="BB49" s="24">
        <v>505.6562735580147</v>
      </c>
      <c r="BC49" s="24">
        <v>466.20212857963276</v>
      </c>
      <c r="BD49" s="24">
        <v>251.69512269189173</v>
      </c>
      <c r="BE49" s="24">
        <v>3.1114457281303602</v>
      </c>
      <c r="BF49" s="24">
        <v>91.79150512039423</v>
      </c>
      <c r="BG49" s="24">
        <v>133.40101197685445</v>
      </c>
      <c r="BH49" s="24">
        <v>31.071878133370113</v>
      </c>
      <c r="BI49" s="24">
        <v>0</v>
      </c>
      <c r="BJ49" s="25">
        <f t="shared" si="2"/>
        <v>8844.301315114752</v>
      </c>
      <c r="BK49" s="24">
        <v>25612.826998355224</v>
      </c>
      <c r="BL49" s="24">
        <v>0</v>
      </c>
      <c r="BM49" s="24">
        <v>117.9</v>
      </c>
      <c r="BN49" s="24">
        <v>61.8234671042821</v>
      </c>
      <c r="BO49" s="24">
        <v>0</v>
      </c>
      <c r="BP49" s="24">
        <v>48.9255924836941</v>
      </c>
      <c r="BQ49" s="24">
        <v>7.703259004453699</v>
      </c>
      <c r="BR49" s="25">
        <f t="shared" si="3"/>
        <v>34693.480632062405</v>
      </c>
    </row>
    <row r="50" spans="1:70" ht="12.75">
      <c r="A50" s="31" t="s">
        <v>56</v>
      </c>
      <c r="B50" s="23" t="s">
        <v>184</v>
      </c>
      <c r="C50" s="24">
        <v>22.628880351353505</v>
      </c>
      <c r="D50" s="24">
        <v>0</v>
      </c>
      <c r="E50" s="24">
        <v>0.07609236384624278</v>
      </c>
      <c r="F50" s="24">
        <v>0.0450146082642458</v>
      </c>
      <c r="G50" s="24">
        <v>0</v>
      </c>
      <c r="H50" s="24">
        <v>0</v>
      </c>
      <c r="I50" s="24">
        <v>0.5010307835833284</v>
      </c>
      <c r="J50" s="24">
        <v>10.521990055005617</v>
      </c>
      <c r="K50" s="24">
        <v>125.27169060652456</v>
      </c>
      <c r="L50" s="24">
        <v>2.0600184119925418</v>
      </c>
      <c r="M50" s="24">
        <v>24.92728113272089</v>
      </c>
      <c r="N50" s="24">
        <v>2.8486842011028464</v>
      </c>
      <c r="O50" s="24">
        <v>1.4545243936482042</v>
      </c>
      <c r="P50" s="24">
        <v>7.070113809344981</v>
      </c>
      <c r="Q50" s="24">
        <v>14.49617796849551</v>
      </c>
      <c r="R50" s="24">
        <v>38.72606963652822</v>
      </c>
      <c r="S50" s="24">
        <v>15.173759980650019</v>
      </c>
      <c r="T50" s="24">
        <v>85.27850016779476</v>
      </c>
      <c r="U50" s="24">
        <v>18.95876494166569</v>
      </c>
      <c r="V50" s="24">
        <v>42.547280356961615</v>
      </c>
      <c r="W50" s="24">
        <v>40.53998074797202</v>
      </c>
      <c r="X50" s="24">
        <v>75.20752181002364</v>
      </c>
      <c r="Y50" s="24">
        <v>64.12565736294549</v>
      </c>
      <c r="Z50" s="24">
        <v>0.3358290535473235</v>
      </c>
      <c r="AA50" s="24">
        <v>34.6481204953526</v>
      </c>
      <c r="AB50" s="24">
        <v>6.216100953653541</v>
      </c>
      <c r="AC50" s="24">
        <v>13.644140044520734</v>
      </c>
      <c r="AD50" s="24">
        <v>17.054393644973192</v>
      </c>
      <c r="AE50" s="24">
        <v>15.219026565474456</v>
      </c>
      <c r="AF50" s="24">
        <v>5.551230012525195</v>
      </c>
      <c r="AG50" s="24">
        <v>0</v>
      </c>
      <c r="AH50" s="24">
        <v>19.057110295632636</v>
      </c>
      <c r="AI50" s="24">
        <v>1.4171727112368777</v>
      </c>
      <c r="AJ50" s="24">
        <v>310.61103019262185</v>
      </c>
      <c r="AK50" s="24">
        <v>134.88622481375523</v>
      </c>
      <c r="AL50" s="24">
        <v>384.6760417427021</v>
      </c>
      <c r="AM50" s="24">
        <v>89.51106383549131</v>
      </c>
      <c r="AN50" s="24">
        <v>32.0380483387641</v>
      </c>
      <c r="AO50" s="24">
        <v>181.1801958471376</v>
      </c>
      <c r="AP50" s="24">
        <v>113.51347447979249</v>
      </c>
      <c r="AQ50" s="24">
        <v>92.75906536541461</v>
      </c>
      <c r="AR50" s="24">
        <v>213.19266498876107</v>
      </c>
      <c r="AS50" s="24">
        <v>131.99444781132485</v>
      </c>
      <c r="AT50" s="24">
        <v>82.62536950724632</v>
      </c>
      <c r="AU50" s="24">
        <v>42.677200673796115</v>
      </c>
      <c r="AV50" s="24">
        <v>78.03804937450803</v>
      </c>
      <c r="AW50" s="24">
        <v>23.50983657205535</v>
      </c>
      <c r="AX50" s="24">
        <v>178.01838994733956</v>
      </c>
      <c r="AY50" s="24">
        <v>224.04926991709885</v>
      </c>
      <c r="AZ50" s="24">
        <v>40.56199136045342</v>
      </c>
      <c r="BA50" s="24">
        <v>504.99098818592614</v>
      </c>
      <c r="BB50" s="24">
        <v>47.04494497245652</v>
      </c>
      <c r="BC50" s="24">
        <v>35.06753511980141</v>
      </c>
      <c r="BD50" s="24">
        <v>114.5213530719288</v>
      </c>
      <c r="BE50" s="24">
        <v>31.505303096925896</v>
      </c>
      <c r="BF50" s="24">
        <v>8.88856275437431</v>
      </c>
      <c r="BG50" s="24">
        <v>110.76260364912501</v>
      </c>
      <c r="BH50" s="24">
        <v>15.487560724667055</v>
      </c>
      <c r="BI50" s="24">
        <v>0</v>
      </c>
      <c r="BJ50" s="25">
        <f t="shared" si="2"/>
        <v>3927.7133738108087</v>
      </c>
      <c r="BK50" s="24">
        <v>1739.1412119744314</v>
      </c>
      <c r="BL50" s="24">
        <v>0</v>
      </c>
      <c r="BM50" s="24">
        <v>0</v>
      </c>
      <c r="BN50" s="24">
        <v>0</v>
      </c>
      <c r="BO50" s="24">
        <v>0</v>
      </c>
      <c r="BP50" s="24">
        <v>274.208199658274</v>
      </c>
      <c r="BQ50" s="24">
        <v>25.586628691356722</v>
      </c>
      <c r="BR50" s="25">
        <f t="shared" si="3"/>
        <v>5966.649414134871</v>
      </c>
    </row>
    <row r="51" spans="1:70" ht="12.75">
      <c r="A51" s="31" t="s">
        <v>57</v>
      </c>
      <c r="B51" s="23" t="s">
        <v>185</v>
      </c>
      <c r="C51" s="24">
        <v>0</v>
      </c>
      <c r="D51" s="24">
        <v>0</v>
      </c>
      <c r="E51" s="24">
        <v>0</v>
      </c>
      <c r="F51" s="24">
        <v>0.13188878287809783</v>
      </c>
      <c r="G51" s="24">
        <v>0</v>
      </c>
      <c r="H51" s="24">
        <v>0</v>
      </c>
      <c r="I51" s="24">
        <v>0.8235046495005407</v>
      </c>
      <c r="J51" s="24">
        <v>3.839894550590136</v>
      </c>
      <c r="K51" s="24">
        <v>31.0904971101519</v>
      </c>
      <c r="L51" s="24">
        <v>0.9727225382934657</v>
      </c>
      <c r="M51" s="24">
        <v>2.9665920113784745</v>
      </c>
      <c r="N51" s="24">
        <v>2.3454809922417423</v>
      </c>
      <c r="O51" s="24">
        <v>0.19415211403851365</v>
      </c>
      <c r="P51" s="24">
        <v>4.954090783411004</v>
      </c>
      <c r="Q51" s="24">
        <v>3.2123212917417554</v>
      </c>
      <c r="R51" s="24">
        <v>72.42625802392143</v>
      </c>
      <c r="S51" s="24">
        <v>12.700302256562376</v>
      </c>
      <c r="T51" s="24">
        <v>94.60049879118297</v>
      </c>
      <c r="U51" s="24">
        <v>17.16393369742711</v>
      </c>
      <c r="V51" s="24">
        <v>20.078816654939494</v>
      </c>
      <c r="W51" s="24">
        <v>57.5016015251183</v>
      </c>
      <c r="X51" s="24">
        <v>30.150100220550044</v>
      </c>
      <c r="Y51" s="24">
        <v>27.94309531755667</v>
      </c>
      <c r="Z51" s="24">
        <v>0.5520615325588926</v>
      </c>
      <c r="AA51" s="24">
        <v>15.314236699904718</v>
      </c>
      <c r="AB51" s="24">
        <v>57.422754009926805</v>
      </c>
      <c r="AC51" s="24">
        <v>1.1951848187922176</v>
      </c>
      <c r="AD51" s="24">
        <v>28.585494992735903</v>
      </c>
      <c r="AE51" s="24">
        <v>19.22038125356023</v>
      </c>
      <c r="AF51" s="24">
        <v>1.1972162950290854</v>
      </c>
      <c r="AG51" s="24">
        <v>0</v>
      </c>
      <c r="AH51" s="24">
        <v>25.936556591867618</v>
      </c>
      <c r="AI51" s="24">
        <v>3.9992194219675423</v>
      </c>
      <c r="AJ51" s="24">
        <v>121.2037659354524</v>
      </c>
      <c r="AK51" s="24">
        <v>36.060949232195554</v>
      </c>
      <c r="AL51" s="24">
        <v>1386.3411661902715</v>
      </c>
      <c r="AM51" s="24">
        <v>74.93205474387285</v>
      </c>
      <c r="AN51" s="24">
        <v>23.502010706130214</v>
      </c>
      <c r="AO51" s="24">
        <v>43.52468121978336</v>
      </c>
      <c r="AP51" s="24">
        <v>36.256868680073296</v>
      </c>
      <c r="AQ51" s="24">
        <v>14.20408737323422</v>
      </c>
      <c r="AR51" s="24">
        <v>194.60041505342187</v>
      </c>
      <c r="AS51" s="24">
        <v>155.71817576480353</v>
      </c>
      <c r="AT51" s="24">
        <v>403.3617240909087</v>
      </c>
      <c r="AU51" s="24">
        <v>154.26748357982822</v>
      </c>
      <c r="AV51" s="24">
        <v>284.6839657715702</v>
      </c>
      <c r="AW51" s="24">
        <v>56.821076993993984</v>
      </c>
      <c r="AX51" s="24">
        <v>64.77161152899582</v>
      </c>
      <c r="AY51" s="24">
        <v>1101.9572377903553</v>
      </c>
      <c r="AZ51" s="24">
        <v>91.3153765924063</v>
      </c>
      <c r="BA51" s="24">
        <v>326.7207382612137</v>
      </c>
      <c r="BB51" s="24">
        <v>332.55935550823165</v>
      </c>
      <c r="BC51" s="24">
        <v>28.16886906229734</v>
      </c>
      <c r="BD51" s="24">
        <v>128.02640865104013</v>
      </c>
      <c r="BE51" s="24">
        <v>15.014921199286608</v>
      </c>
      <c r="BF51" s="24">
        <v>45.11637442382053</v>
      </c>
      <c r="BG51" s="24">
        <v>40.51354818794642</v>
      </c>
      <c r="BH51" s="24">
        <v>1.7239040615885013</v>
      </c>
      <c r="BI51" s="24">
        <v>0</v>
      </c>
      <c r="BJ51" s="25">
        <f t="shared" si="2"/>
        <v>5697.885627530549</v>
      </c>
      <c r="BK51" s="24">
        <v>48.54669347753848</v>
      </c>
      <c r="BL51" s="24">
        <v>0</v>
      </c>
      <c r="BM51" s="24">
        <v>0</v>
      </c>
      <c r="BN51" s="24">
        <v>2835.8684357319366</v>
      </c>
      <c r="BO51" s="24">
        <v>0</v>
      </c>
      <c r="BP51" s="24">
        <v>2164.916462573253</v>
      </c>
      <c r="BQ51" s="24">
        <v>533.7746653706097</v>
      </c>
      <c r="BR51" s="25">
        <f t="shared" si="3"/>
        <v>11280.991884683885</v>
      </c>
    </row>
    <row r="52" spans="1:70" ht="12.75">
      <c r="A52" s="31" t="s">
        <v>58</v>
      </c>
      <c r="B52" s="23" t="s">
        <v>104</v>
      </c>
      <c r="C52" s="24">
        <v>0</v>
      </c>
      <c r="D52" s="24">
        <v>0</v>
      </c>
      <c r="E52" s="24">
        <v>0</v>
      </c>
      <c r="F52" s="24">
        <v>0.0034495884726873424</v>
      </c>
      <c r="G52" s="24">
        <v>0</v>
      </c>
      <c r="H52" s="24">
        <v>0</v>
      </c>
      <c r="I52" s="24">
        <v>0.14308820774229786</v>
      </c>
      <c r="J52" s="24">
        <v>0.33031789590125793</v>
      </c>
      <c r="K52" s="24">
        <v>3.627141831306874</v>
      </c>
      <c r="L52" s="24">
        <v>0.05883921317606583</v>
      </c>
      <c r="M52" s="24">
        <v>0.9148607024048987</v>
      </c>
      <c r="N52" s="24">
        <v>0</v>
      </c>
      <c r="O52" s="24">
        <v>0.11761808797499934</v>
      </c>
      <c r="P52" s="24">
        <v>0.08177597465204167</v>
      </c>
      <c r="Q52" s="24">
        <v>0.06785742097144286</v>
      </c>
      <c r="R52" s="24">
        <v>0.2169506463017673</v>
      </c>
      <c r="S52" s="24">
        <v>6.698869868644728</v>
      </c>
      <c r="T52" s="24">
        <v>214.34771636935068</v>
      </c>
      <c r="U52" s="24">
        <v>3.812344101808172</v>
      </c>
      <c r="V52" s="24">
        <v>1.6915459801302957</v>
      </c>
      <c r="W52" s="24">
        <v>19.3564065725176</v>
      </c>
      <c r="X52" s="24">
        <v>3.2879367484060955</v>
      </c>
      <c r="Y52" s="24">
        <v>5.779121057894232</v>
      </c>
      <c r="Z52" s="24">
        <v>3.753635464162098</v>
      </c>
      <c r="AA52" s="24">
        <v>9.943794808453895</v>
      </c>
      <c r="AB52" s="24">
        <v>0.9111270930722644</v>
      </c>
      <c r="AC52" s="24">
        <v>4.636047771293457</v>
      </c>
      <c r="AD52" s="24">
        <v>3.309975728382625</v>
      </c>
      <c r="AE52" s="24">
        <v>3.2017952889792323</v>
      </c>
      <c r="AF52" s="24">
        <v>5.839124825632503E-08</v>
      </c>
      <c r="AG52" s="24">
        <v>0</v>
      </c>
      <c r="AH52" s="24">
        <v>2.2094649925592034</v>
      </c>
      <c r="AI52" s="24">
        <v>0</v>
      </c>
      <c r="AJ52" s="24">
        <v>2.7220331651283622</v>
      </c>
      <c r="AK52" s="24">
        <v>2.2149665022488385</v>
      </c>
      <c r="AL52" s="24">
        <v>17.672769920506994</v>
      </c>
      <c r="AM52" s="24">
        <v>0</v>
      </c>
      <c r="AN52" s="24">
        <v>0.5153456800843652</v>
      </c>
      <c r="AO52" s="24">
        <v>0</v>
      </c>
      <c r="AP52" s="24">
        <v>0</v>
      </c>
      <c r="AQ52" s="24">
        <v>0</v>
      </c>
      <c r="AR52" s="24">
        <v>0</v>
      </c>
      <c r="AS52" s="24">
        <v>1.2763910769037747</v>
      </c>
      <c r="AT52" s="24">
        <v>0.06963052309237582</v>
      </c>
      <c r="AU52" s="24">
        <v>0</v>
      </c>
      <c r="AV52" s="24">
        <v>0</v>
      </c>
      <c r="AW52" s="24">
        <v>0</v>
      </c>
      <c r="AX52" s="24">
        <v>0.5431309948247656</v>
      </c>
      <c r="AY52" s="24">
        <v>6.985757610677412</v>
      </c>
      <c r="AZ52" s="24">
        <v>133.23210810144408</v>
      </c>
      <c r="BA52" s="24">
        <v>34.77133224332832</v>
      </c>
      <c r="BB52" s="24">
        <v>136.2042410928653</v>
      </c>
      <c r="BC52" s="24">
        <v>1.0883059197347622</v>
      </c>
      <c r="BD52" s="24">
        <v>2.191582026213754</v>
      </c>
      <c r="BE52" s="24">
        <v>0.31511334867592256</v>
      </c>
      <c r="BF52" s="24">
        <v>9.337189414553293</v>
      </c>
      <c r="BG52" s="24">
        <v>1.1465713008770593</v>
      </c>
      <c r="BH52" s="24">
        <v>0.01630327757301609</v>
      </c>
      <c r="BI52" s="24">
        <v>0</v>
      </c>
      <c r="BJ52" s="25">
        <f t="shared" si="2"/>
        <v>638.8044536716827</v>
      </c>
      <c r="BK52" s="24">
        <v>0</v>
      </c>
      <c r="BL52" s="24">
        <v>127.1</v>
      </c>
      <c r="BM52" s="24">
        <v>1039.6</v>
      </c>
      <c r="BN52" s="24">
        <v>0</v>
      </c>
      <c r="BO52" s="24">
        <v>0</v>
      </c>
      <c r="BP52" s="24">
        <v>1292.6608158904642</v>
      </c>
      <c r="BQ52" s="24">
        <v>385.477174634236</v>
      </c>
      <c r="BR52" s="25">
        <f t="shared" si="3"/>
        <v>3483.6424441963827</v>
      </c>
    </row>
    <row r="53" spans="1:70" ht="12.75">
      <c r="A53" s="31" t="s">
        <v>59</v>
      </c>
      <c r="B53" s="23" t="s">
        <v>60</v>
      </c>
      <c r="C53" s="24">
        <v>66.53579527222445</v>
      </c>
      <c r="D53" s="24">
        <v>0</v>
      </c>
      <c r="E53" s="24">
        <v>1.6529306164059656</v>
      </c>
      <c r="F53" s="24">
        <v>0.501490998150414</v>
      </c>
      <c r="G53" s="24">
        <v>0</v>
      </c>
      <c r="H53" s="24">
        <v>0</v>
      </c>
      <c r="I53" s="24">
        <v>3.197584381439997</v>
      </c>
      <c r="J53" s="24">
        <v>52.63117591114061</v>
      </c>
      <c r="K53" s="24">
        <v>1465.0629925291994</v>
      </c>
      <c r="L53" s="24">
        <v>51.13997254777076</v>
      </c>
      <c r="M53" s="24">
        <v>106.80813501085484</v>
      </c>
      <c r="N53" s="24">
        <v>202.60725811016434</v>
      </c>
      <c r="O53" s="24">
        <v>15.396477297121134</v>
      </c>
      <c r="P53" s="24">
        <v>127.00695884241404</v>
      </c>
      <c r="Q53" s="24">
        <v>115.01741184990844</v>
      </c>
      <c r="R53" s="24">
        <v>570.1957466854053</v>
      </c>
      <c r="S53" s="24">
        <v>192.72291993832025</v>
      </c>
      <c r="T53" s="24">
        <v>1290.0834280336421</v>
      </c>
      <c r="U53" s="24">
        <v>299.89018127451413</v>
      </c>
      <c r="V53" s="24">
        <v>222.74132326858842</v>
      </c>
      <c r="W53" s="24">
        <v>233.84716138979783</v>
      </c>
      <c r="X53" s="24">
        <v>354.31514193572485</v>
      </c>
      <c r="Y53" s="24">
        <v>374.35778772279326</v>
      </c>
      <c r="Z53" s="24">
        <v>72.75089344407742</v>
      </c>
      <c r="AA53" s="24">
        <v>347.5587547759714</v>
      </c>
      <c r="AB53" s="24">
        <v>74.28634084927968</v>
      </c>
      <c r="AC53" s="24">
        <v>83.98338887750054</v>
      </c>
      <c r="AD53" s="24">
        <v>359.4704988522806</v>
      </c>
      <c r="AE53" s="24">
        <v>73.22690235952149</v>
      </c>
      <c r="AF53" s="24">
        <v>122.15855719812426</v>
      </c>
      <c r="AG53" s="24">
        <v>0</v>
      </c>
      <c r="AH53" s="24">
        <v>671.1617417708841</v>
      </c>
      <c r="AI53" s="24">
        <v>21.540103557870193</v>
      </c>
      <c r="AJ53" s="24">
        <v>1551.0871308506694</v>
      </c>
      <c r="AK53" s="24">
        <v>905.200512214085</v>
      </c>
      <c r="AL53" s="24">
        <v>5061.999854622049</v>
      </c>
      <c r="AM53" s="24">
        <v>1857.6301442966362</v>
      </c>
      <c r="AN53" s="24">
        <v>989.1589098433645</v>
      </c>
      <c r="AO53" s="24">
        <v>348.8325468605624</v>
      </c>
      <c r="AP53" s="24">
        <v>27.969097992867997</v>
      </c>
      <c r="AQ53" s="24">
        <v>50.25457777369381</v>
      </c>
      <c r="AR53" s="24">
        <v>1198.60504984303</v>
      </c>
      <c r="AS53" s="24">
        <v>744.2057840220236</v>
      </c>
      <c r="AT53" s="24">
        <v>690.3278463325782</v>
      </c>
      <c r="AU53" s="24">
        <v>719.4382157516247</v>
      </c>
      <c r="AV53" s="24">
        <v>1039.1179600721616</v>
      </c>
      <c r="AW53" s="24">
        <v>910.693444755451</v>
      </c>
      <c r="AX53" s="24">
        <v>548.4273073292347</v>
      </c>
      <c r="AY53" s="24">
        <v>1567.5942141392497</v>
      </c>
      <c r="AZ53" s="24">
        <v>201.23014291675625</v>
      </c>
      <c r="BA53" s="24">
        <v>18436.790121726437</v>
      </c>
      <c r="BB53" s="24">
        <v>760.956260653735</v>
      </c>
      <c r="BC53" s="24">
        <v>185.60283443660146</v>
      </c>
      <c r="BD53" s="24">
        <v>1050.0399737800867</v>
      </c>
      <c r="BE53" s="24">
        <v>224.97394453268203</v>
      </c>
      <c r="BF53" s="24">
        <v>370.87830226646065</v>
      </c>
      <c r="BG53" s="24">
        <v>734.6617736305566</v>
      </c>
      <c r="BH53" s="24">
        <v>105.35546836852214</v>
      </c>
      <c r="BI53" s="24">
        <v>0</v>
      </c>
      <c r="BJ53" s="25">
        <f t="shared" si="2"/>
        <v>47852.8804743122</v>
      </c>
      <c r="BK53" s="24">
        <v>1618.344195172595</v>
      </c>
      <c r="BL53" s="24">
        <v>0</v>
      </c>
      <c r="BM53" s="24">
        <v>0</v>
      </c>
      <c r="BN53" s="24">
        <v>1500.2200735984056</v>
      </c>
      <c r="BO53" s="24">
        <v>0</v>
      </c>
      <c r="BP53" s="24">
        <v>9195.283999999994</v>
      </c>
      <c r="BQ53" s="24">
        <v>1399.9644084220663</v>
      </c>
      <c r="BR53" s="25">
        <f t="shared" si="3"/>
        <v>61566.693151505264</v>
      </c>
    </row>
    <row r="54" spans="1:70" ht="12.75">
      <c r="A54" s="31" t="s">
        <v>61</v>
      </c>
      <c r="B54" s="23" t="s">
        <v>186</v>
      </c>
      <c r="C54" s="24">
        <v>3.1094688472498526</v>
      </c>
      <c r="D54" s="24">
        <v>0.01158398218833478</v>
      </c>
      <c r="E54" s="24">
        <v>0.04638821167672041</v>
      </c>
      <c r="F54" s="24">
        <v>0.002747504920716904</v>
      </c>
      <c r="G54" s="24">
        <v>0</v>
      </c>
      <c r="H54" s="24">
        <v>0</v>
      </c>
      <c r="I54" s="24">
        <v>0.08946997507972078</v>
      </c>
      <c r="J54" s="24">
        <v>0.47964050335119224</v>
      </c>
      <c r="K54" s="24">
        <v>25.542272989548614</v>
      </c>
      <c r="L54" s="24">
        <v>0.7427311828921375</v>
      </c>
      <c r="M54" s="24">
        <v>3.972547688074351</v>
      </c>
      <c r="N54" s="24">
        <v>1.072999245974204</v>
      </c>
      <c r="O54" s="24">
        <v>0.1739902182013816</v>
      </c>
      <c r="P54" s="24">
        <v>1.9783621440295793</v>
      </c>
      <c r="Q54" s="24">
        <v>2.5512578801693295</v>
      </c>
      <c r="R54" s="24">
        <v>3.451126759654464</v>
      </c>
      <c r="S54" s="24">
        <v>8.003634600316794</v>
      </c>
      <c r="T54" s="24">
        <v>17.684965949675057</v>
      </c>
      <c r="U54" s="24">
        <v>2.7541408848720534</v>
      </c>
      <c r="V54" s="24">
        <v>3.7342829842191136</v>
      </c>
      <c r="W54" s="24">
        <v>8.125979376827784</v>
      </c>
      <c r="X54" s="24">
        <v>4.529508596457468</v>
      </c>
      <c r="Y54" s="24">
        <v>6.3292346361611225</v>
      </c>
      <c r="Z54" s="24">
        <v>0.35893986291869423</v>
      </c>
      <c r="AA54" s="24">
        <v>2.6094047597889367</v>
      </c>
      <c r="AB54" s="24">
        <v>1.9526351039887062</v>
      </c>
      <c r="AC54" s="24">
        <v>0.7553142339491044</v>
      </c>
      <c r="AD54" s="24">
        <v>13.885431973231332</v>
      </c>
      <c r="AE54" s="24">
        <v>1.4641170766102043</v>
      </c>
      <c r="AF54" s="24">
        <v>2.0730322898833533</v>
      </c>
      <c r="AG54" s="24">
        <v>0</v>
      </c>
      <c r="AH54" s="24">
        <v>2.99398740971896</v>
      </c>
      <c r="AI54" s="24">
        <v>0.0719654080026284</v>
      </c>
      <c r="AJ54" s="24">
        <v>19.91810215437694</v>
      </c>
      <c r="AK54" s="24">
        <v>5.496943809276622</v>
      </c>
      <c r="AL54" s="24">
        <v>7.786597402989073</v>
      </c>
      <c r="AM54" s="24">
        <v>7.414217881369037</v>
      </c>
      <c r="AN54" s="24">
        <v>5.671752159824452</v>
      </c>
      <c r="AO54" s="24">
        <v>5.2933367660695465</v>
      </c>
      <c r="AP54" s="24">
        <v>1.769289184591736</v>
      </c>
      <c r="AQ54" s="24">
        <v>1.4481378315203977</v>
      </c>
      <c r="AR54" s="24">
        <v>9.68362642085128</v>
      </c>
      <c r="AS54" s="24">
        <v>4.334317778334425</v>
      </c>
      <c r="AT54" s="24">
        <v>18.708968920762853</v>
      </c>
      <c r="AU54" s="24">
        <v>2.644732748257828</v>
      </c>
      <c r="AV54" s="24">
        <v>11.133964154704502</v>
      </c>
      <c r="AW54" s="24">
        <v>6.55277682869046</v>
      </c>
      <c r="AX54" s="24">
        <v>2.2400777932541005</v>
      </c>
      <c r="AY54" s="24">
        <v>4.9328014704319845</v>
      </c>
      <c r="AZ54" s="24">
        <v>0.8614684570633366</v>
      </c>
      <c r="BA54" s="24">
        <v>21.831212960262906</v>
      </c>
      <c r="BB54" s="24">
        <v>0</v>
      </c>
      <c r="BC54" s="24">
        <v>0.2993653133531564</v>
      </c>
      <c r="BD54" s="24">
        <v>8.311761397300492</v>
      </c>
      <c r="BE54" s="24">
        <v>0.8862049353394188</v>
      </c>
      <c r="BF54" s="24">
        <v>0.6981925586429416</v>
      </c>
      <c r="BG54" s="24">
        <v>2.694353918639033</v>
      </c>
      <c r="BH54" s="24">
        <v>0.8034653095170097</v>
      </c>
      <c r="BI54" s="24">
        <v>0</v>
      </c>
      <c r="BJ54" s="25">
        <f t="shared" si="2"/>
        <v>271.96683043505544</v>
      </c>
      <c r="BK54" s="24">
        <v>969.45</v>
      </c>
      <c r="BL54" s="24">
        <v>0</v>
      </c>
      <c r="BM54" s="24">
        <v>22809.6</v>
      </c>
      <c r="BN54" s="24">
        <v>0</v>
      </c>
      <c r="BO54" s="24">
        <v>0</v>
      </c>
      <c r="BP54" s="24">
        <v>0</v>
      </c>
      <c r="BQ54" s="24">
        <v>0</v>
      </c>
      <c r="BR54" s="25">
        <f t="shared" si="3"/>
        <v>24051.016830435055</v>
      </c>
    </row>
    <row r="55" spans="1:70" ht="12.75">
      <c r="A55" s="31" t="s">
        <v>62</v>
      </c>
      <c r="B55" s="23" t="s">
        <v>63</v>
      </c>
      <c r="C55" s="24">
        <v>0</v>
      </c>
      <c r="D55" s="24">
        <v>0</v>
      </c>
      <c r="E55" s="24">
        <v>0</v>
      </c>
      <c r="F55" s="24">
        <v>0.0056596015354982805</v>
      </c>
      <c r="G55" s="24">
        <v>0</v>
      </c>
      <c r="H55" s="24">
        <v>0</v>
      </c>
      <c r="I55" s="24">
        <v>0.14443470859528162</v>
      </c>
      <c r="J55" s="24">
        <v>1.4647313914212647</v>
      </c>
      <c r="K55" s="24">
        <v>13.96390266496217</v>
      </c>
      <c r="L55" s="24">
        <v>0.38762324588947883</v>
      </c>
      <c r="M55" s="24">
        <v>0.7476597830605682</v>
      </c>
      <c r="N55" s="24">
        <v>1.01386652683487</v>
      </c>
      <c r="O55" s="24">
        <v>0.3472311288963283</v>
      </c>
      <c r="P55" s="24">
        <v>0.018836029673203154</v>
      </c>
      <c r="Q55" s="24">
        <v>1.2197008825764035</v>
      </c>
      <c r="R55" s="24">
        <v>3.522803454590778</v>
      </c>
      <c r="S55" s="24">
        <v>1.914163650680544</v>
      </c>
      <c r="T55" s="24">
        <v>9.728384840852145</v>
      </c>
      <c r="U55" s="24">
        <v>2.8178760452622593</v>
      </c>
      <c r="V55" s="24">
        <v>2.4268056402359472</v>
      </c>
      <c r="W55" s="24">
        <v>11.516506550011654</v>
      </c>
      <c r="X55" s="24">
        <v>8.390741516366905</v>
      </c>
      <c r="Y55" s="24">
        <v>7.078947195967025</v>
      </c>
      <c r="Z55" s="24">
        <v>0.12786937388569158</v>
      </c>
      <c r="AA55" s="24">
        <v>4.574698284393088</v>
      </c>
      <c r="AB55" s="24">
        <v>4.416371642778673</v>
      </c>
      <c r="AC55" s="24">
        <v>0.6755909725958043</v>
      </c>
      <c r="AD55" s="24">
        <v>4.257684466469041</v>
      </c>
      <c r="AE55" s="24">
        <v>1.5073090137198601</v>
      </c>
      <c r="AF55" s="24">
        <v>1.6298503515469929</v>
      </c>
      <c r="AG55" s="24">
        <v>0</v>
      </c>
      <c r="AH55" s="24">
        <v>4.8722542329157035</v>
      </c>
      <c r="AI55" s="24">
        <v>0.8375412227864864</v>
      </c>
      <c r="AJ55" s="24">
        <v>15.889856163380479</v>
      </c>
      <c r="AK55" s="24">
        <v>7.615456038841278</v>
      </c>
      <c r="AL55" s="24">
        <v>63.4772498278722</v>
      </c>
      <c r="AM55" s="24">
        <v>7.073321119836552</v>
      </c>
      <c r="AN55" s="24">
        <v>7.1047310294056985</v>
      </c>
      <c r="AO55" s="24">
        <v>2.790492590973139</v>
      </c>
      <c r="AP55" s="24">
        <v>0.9243054677624984</v>
      </c>
      <c r="AQ55" s="24">
        <v>5.487047652198761</v>
      </c>
      <c r="AR55" s="24">
        <v>12.458384051405577</v>
      </c>
      <c r="AS55" s="24">
        <v>29.727151252550556</v>
      </c>
      <c r="AT55" s="24">
        <v>19.843699712860463</v>
      </c>
      <c r="AU55" s="24">
        <v>16.52394227218378</v>
      </c>
      <c r="AV55" s="24">
        <v>10.35123690367163</v>
      </c>
      <c r="AW55" s="24">
        <v>13.292325456580622</v>
      </c>
      <c r="AX55" s="24">
        <v>3.7685588491496635</v>
      </c>
      <c r="AY55" s="24">
        <v>54.56828897802322</v>
      </c>
      <c r="AZ55" s="24">
        <v>0.4554982233343465</v>
      </c>
      <c r="BA55" s="24">
        <v>67.0009032230029</v>
      </c>
      <c r="BB55" s="24">
        <v>1.044485721979459</v>
      </c>
      <c r="BC55" s="24">
        <v>1.4582917173409262</v>
      </c>
      <c r="BD55" s="24">
        <v>13.33502132889887</v>
      </c>
      <c r="BE55" s="24">
        <v>3.3215298000940754</v>
      </c>
      <c r="BF55" s="24">
        <v>5.50136770719415</v>
      </c>
      <c r="BG55" s="24">
        <v>10.056793929504341</v>
      </c>
      <c r="BH55" s="24">
        <v>4.529953462738028</v>
      </c>
      <c r="BI55" s="24">
        <v>0</v>
      </c>
      <c r="BJ55" s="25">
        <f t="shared" si="2"/>
        <v>467.208936899287</v>
      </c>
      <c r="BK55" s="24">
        <v>718.8322011807651</v>
      </c>
      <c r="BL55" s="24">
        <v>285.1</v>
      </c>
      <c r="BM55" s="24">
        <v>16927.3</v>
      </c>
      <c r="BN55" s="24">
        <v>0</v>
      </c>
      <c r="BO55" s="24">
        <v>0</v>
      </c>
      <c r="BP55" s="24">
        <v>32.3747384250132</v>
      </c>
      <c r="BQ55" s="24">
        <v>5.0973525843849</v>
      </c>
      <c r="BR55" s="25">
        <f t="shared" si="3"/>
        <v>18435.91322908945</v>
      </c>
    </row>
    <row r="56" spans="1:70" ht="12.75">
      <c r="A56" s="31" t="s">
        <v>64</v>
      </c>
      <c r="B56" s="23" t="s">
        <v>187</v>
      </c>
      <c r="C56" s="24">
        <v>226.33536543290938</v>
      </c>
      <c r="D56" s="24">
        <v>0</v>
      </c>
      <c r="E56" s="24">
        <v>0</v>
      </c>
      <c r="F56" s="24">
        <v>0.0011430895778944072</v>
      </c>
      <c r="G56" s="24">
        <v>0</v>
      </c>
      <c r="H56" s="24">
        <v>0</v>
      </c>
      <c r="I56" s="24">
        <v>0.015129997966252284</v>
      </c>
      <c r="J56" s="24">
        <v>0.2122925052286114</v>
      </c>
      <c r="K56" s="24">
        <v>109.26142167256297</v>
      </c>
      <c r="L56" s="24">
        <v>0.18608019311376484</v>
      </c>
      <c r="M56" s="24">
        <v>2.026620666580473</v>
      </c>
      <c r="N56" s="24">
        <v>0.05170284001714354</v>
      </c>
      <c r="O56" s="24">
        <v>0.6990458460714435</v>
      </c>
      <c r="P56" s="24">
        <v>0.5589629136293026</v>
      </c>
      <c r="Q56" s="24">
        <v>1.0168591080208635</v>
      </c>
      <c r="R56" s="24">
        <v>1.7311122106752526</v>
      </c>
      <c r="S56" s="24">
        <v>1.601085097015252</v>
      </c>
      <c r="T56" s="24">
        <v>20.667074002535223</v>
      </c>
      <c r="U56" s="24">
        <v>5.756842839372164</v>
      </c>
      <c r="V56" s="24">
        <v>2.8189396947812644</v>
      </c>
      <c r="W56" s="24">
        <v>0.6747254636814141</v>
      </c>
      <c r="X56" s="24">
        <v>0.7064989234543796</v>
      </c>
      <c r="Y56" s="24">
        <v>6.6537092577116095</v>
      </c>
      <c r="Z56" s="24">
        <v>0.3353518999584851</v>
      </c>
      <c r="AA56" s="24">
        <v>1.1516604144959808</v>
      </c>
      <c r="AB56" s="24">
        <v>0.4799297784050793</v>
      </c>
      <c r="AC56" s="24">
        <v>0.8248460720126096</v>
      </c>
      <c r="AD56" s="24">
        <v>5.143478554318688</v>
      </c>
      <c r="AE56" s="24">
        <v>0.7507385366622307</v>
      </c>
      <c r="AF56" s="24">
        <v>1.383022629606066</v>
      </c>
      <c r="AG56" s="24">
        <v>0</v>
      </c>
      <c r="AH56" s="24">
        <v>0.8815729461562557</v>
      </c>
      <c r="AI56" s="24">
        <v>0.0737350905383682</v>
      </c>
      <c r="AJ56" s="24">
        <v>5.489573973532377</v>
      </c>
      <c r="AK56" s="24">
        <v>5.625725322259207</v>
      </c>
      <c r="AL56" s="24">
        <v>7.023040103151897</v>
      </c>
      <c r="AM56" s="24">
        <v>4.2638841241790395</v>
      </c>
      <c r="AN56" s="24">
        <v>2.7338518181063223</v>
      </c>
      <c r="AO56" s="24">
        <v>4.80529630512206</v>
      </c>
      <c r="AP56" s="24">
        <v>1.0172199524967114</v>
      </c>
      <c r="AQ56" s="24">
        <v>0.08732024523692762</v>
      </c>
      <c r="AR56" s="24">
        <v>7.886956801060247</v>
      </c>
      <c r="AS56" s="24">
        <v>0.8812821543659515</v>
      </c>
      <c r="AT56" s="24">
        <v>0.020964443891419327</v>
      </c>
      <c r="AU56" s="24">
        <v>0</v>
      </c>
      <c r="AV56" s="24">
        <v>0</v>
      </c>
      <c r="AW56" s="24">
        <v>0.3161822672636125</v>
      </c>
      <c r="AX56" s="24">
        <v>0.7559034415469538</v>
      </c>
      <c r="AY56" s="24">
        <v>2.8057010723313254</v>
      </c>
      <c r="AZ56" s="24">
        <v>2.224459089014365</v>
      </c>
      <c r="BA56" s="24">
        <v>3.372246450489129</v>
      </c>
      <c r="BB56" s="24">
        <v>89.08960118014942</v>
      </c>
      <c r="BC56" s="24">
        <v>7.183774394442901</v>
      </c>
      <c r="BD56" s="24">
        <v>2483.108126464034</v>
      </c>
      <c r="BE56" s="24">
        <v>0.8556142549201317</v>
      </c>
      <c r="BF56" s="24">
        <v>0</v>
      </c>
      <c r="BG56" s="24">
        <v>5.951033276038395</v>
      </c>
      <c r="BH56" s="24">
        <v>0.740914196776694</v>
      </c>
      <c r="BI56" s="24">
        <v>0</v>
      </c>
      <c r="BJ56" s="25">
        <f t="shared" si="2"/>
        <v>3028.2376190074674</v>
      </c>
      <c r="BK56" s="24">
        <v>7332.399140907977</v>
      </c>
      <c r="BL56" s="24">
        <v>1152.3</v>
      </c>
      <c r="BM56" s="24">
        <v>19153.515854620953</v>
      </c>
      <c r="BN56" s="24">
        <v>0</v>
      </c>
      <c r="BO56" s="24">
        <v>0</v>
      </c>
      <c r="BP56" s="24">
        <v>24.744217598592158</v>
      </c>
      <c r="BQ56" s="24">
        <v>3.895938860383641</v>
      </c>
      <c r="BR56" s="25">
        <f t="shared" si="3"/>
        <v>30695.092770995372</v>
      </c>
    </row>
    <row r="57" spans="1:70" ht="12.75">
      <c r="A57" s="31" t="s">
        <v>65</v>
      </c>
      <c r="B57" s="23" t="s">
        <v>188</v>
      </c>
      <c r="C57" s="24">
        <v>0</v>
      </c>
      <c r="D57" s="24">
        <v>0</v>
      </c>
      <c r="E57" s="24">
        <v>0</v>
      </c>
      <c r="F57" s="24">
        <v>0.0451732411848463</v>
      </c>
      <c r="G57" s="24">
        <v>0</v>
      </c>
      <c r="H57" s="24">
        <v>0</v>
      </c>
      <c r="I57" s="24">
        <v>0.7787647722334083</v>
      </c>
      <c r="J57" s="24">
        <v>1.6916437948219765</v>
      </c>
      <c r="K57" s="24">
        <v>55.02896868555507</v>
      </c>
      <c r="L57" s="24">
        <v>1.0244042718370288</v>
      </c>
      <c r="M57" s="24">
        <v>9.670919802677233</v>
      </c>
      <c r="N57" s="24">
        <v>0</v>
      </c>
      <c r="O57" s="24">
        <v>0.5019835774539585</v>
      </c>
      <c r="P57" s="24">
        <v>4.342743301280707</v>
      </c>
      <c r="Q57" s="24">
        <v>9.509560851874584</v>
      </c>
      <c r="R57" s="24">
        <v>1.4023731593155824</v>
      </c>
      <c r="S57" s="24">
        <v>12.487294475506106</v>
      </c>
      <c r="T57" s="24">
        <v>101.58694519655282</v>
      </c>
      <c r="U57" s="24">
        <v>12.772726784648416</v>
      </c>
      <c r="V57" s="24">
        <v>20.80437119956773</v>
      </c>
      <c r="W57" s="24">
        <v>97.21795214562297</v>
      </c>
      <c r="X57" s="24">
        <v>11.773907712562224</v>
      </c>
      <c r="Y57" s="24">
        <v>11.394691166516367</v>
      </c>
      <c r="Z57" s="24">
        <v>0.2696077237863765</v>
      </c>
      <c r="AA57" s="24">
        <v>2.48699642736845</v>
      </c>
      <c r="AB57" s="24">
        <v>0.8002626271683426</v>
      </c>
      <c r="AC57" s="24">
        <v>0.6068756527220126</v>
      </c>
      <c r="AD57" s="24">
        <v>10.18852514079292</v>
      </c>
      <c r="AE57" s="24">
        <v>1.3956712268985583</v>
      </c>
      <c r="AF57" s="24">
        <v>8.515802177545256</v>
      </c>
      <c r="AG57" s="24">
        <v>0</v>
      </c>
      <c r="AH57" s="24">
        <v>0.17032218337169186</v>
      </c>
      <c r="AI57" s="24">
        <v>376.30740131324006</v>
      </c>
      <c r="AJ57" s="24">
        <v>111.78151542999687</v>
      </c>
      <c r="AK57" s="24">
        <v>22.360951508357505</v>
      </c>
      <c r="AL57" s="24">
        <v>107.58235643137229</v>
      </c>
      <c r="AM57" s="24">
        <v>53.755478348605614</v>
      </c>
      <c r="AN57" s="24">
        <v>31.13131964382762</v>
      </c>
      <c r="AO57" s="24">
        <v>4.485370770554622</v>
      </c>
      <c r="AP57" s="24">
        <v>0.0282653459652925</v>
      </c>
      <c r="AQ57" s="24">
        <v>0.05930282032938495</v>
      </c>
      <c r="AR57" s="24">
        <v>21.91277902023032</v>
      </c>
      <c r="AS57" s="24">
        <v>3.713234224537823</v>
      </c>
      <c r="AT57" s="24">
        <v>0.11705983284394018</v>
      </c>
      <c r="AU57" s="24">
        <v>0</v>
      </c>
      <c r="AV57" s="24">
        <v>0</v>
      </c>
      <c r="AW57" s="24">
        <v>74.23234452106946</v>
      </c>
      <c r="AX57" s="24">
        <v>3.5009588022726357</v>
      </c>
      <c r="AY57" s="24">
        <v>13.164128051342463</v>
      </c>
      <c r="AZ57" s="24">
        <v>3.3643874471968553</v>
      </c>
      <c r="BA57" s="24">
        <v>44.15921757576009</v>
      </c>
      <c r="BB57" s="24">
        <v>42.62982053188237</v>
      </c>
      <c r="BC57" s="24">
        <v>10.250995642061907</v>
      </c>
      <c r="BD57" s="24">
        <v>45.357919377348175</v>
      </c>
      <c r="BE57" s="24">
        <v>870.327717574731</v>
      </c>
      <c r="BF57" s="24">
        <v>5.046374602612891</v>
      </c>
      <c r="BG57" s="24">
        <v>24.40364719297512</v>
      </c>
      <c r="BH57" s="24">
        <v>10.88858876798658</v>
      </c>
      <c r="BI57" s="24">
        <v>0</v>
      </c>
      <c r="BJ57" s="25">
        <f t="shared" si="2"/>
        <v>2257.0296220759665</v>
      </c>
      <c r="BK57" s="24">
        <v>398.59504132231405</v>
      </c>
      <c r="BL57" s="24">
        <v>0</v>
      </c>
      <c r="BM57" s="24">
        <v>0</v>
      </c>
      <c r="BN57" s="24">
        <v>0</v>
      </c>
      <c r="BO57" s="24">
        <v>0</v>
      </c>
      <c r="BP57" s="24">
        <v>151.61887515467802</v>
      </c>
      <c r="BQ57" s="24">
        <v>27.265663007561983</v>
      </c>
      <c r="BR57" s="25">
        <f t="shared" si="3"/>
        <v>2834.5092015605205</v>
      </c>
    </row>
    <row r="58" spans="1:70" ht="12.75">
      <c r="A58" s="31" t="s">
        <v>66</v>
      </c>
      <c r="B58" s="23" t="s">
        <v>189</v>
      </c>
      <c r="C58" s="24">
        <v>67.14525876692254</v>
      </c>
      <c r="D58" s="24">
        <v>0</v>
      </c>
      <c r="E58" s="24">
        <v>0</v>
      </c>
      <c r="F58" s="24">
        <v>0.014533469436726208</v>
      </c>
      <c r="G58" s="24">
        <v>0</v>
      </c>
      <c r="H58" s="24">
        <v>0</v>
      </c>
      <c r="I58" s="24">
        <v>0.28752710790823577</v>
      </c>
      <c r="J58" s="24">
        <v>1.3997345701573691</v>
      </c>
      <c r="K58" s="24">
        <v>47.07300156521269</v>
      </c>
      <c r="L58" s="24">
        <v>0.7361002702634655</v>
      </c>
      <c r="M58" s="24">
        <v>5.15439395518438</v>
      </c>
      <c r="N58" s="24">
        <v>0.19198180679803994</v>
      </c>
      <c r="O58" s="24">
        <v>0.34092627828600097</v>
      </c>
      <c r="P58" s="24">
        <v>0.020650347065945613</v>
      </c>
      <c r="Q58" s="24">
        <v>2.1069484299193646</v>
      </c>
      <c r="R58" s="24">
        <v>14.170462139529052</v>
      </c>
      <c r="S58" s="24">
        <v>2.0073100222440985</v>
      </c>
      <c r="T58" s="24">
        <v>19.381402419593776</v>
      </c>
      <c r="U58" s="24">
        <v>5.660598854130855</v>
      </c>
      <c r="V58" s="24">
        <v>24.057351173152707</v>
      </c>
      <c r="W58" s="24">
        <v>23.263279738700735</v>
      </c>
      <c r="X58" s="24">
        <v>6.114036738389329</v>
      </c>
      <c r="Y58" s="24">
        <v>13.050957921295483</v>
      </c>
      <c r="Z58" s="24">
        <v>0.1615368614601348</v>
      </c>
      <c r="AA58" s="24">
        <v>3.337727064507533</v>
      </c>
      <c r="AB58" s="24">
        <v>6.496844695250366</v>
      </c>
      <c r="AC58" s="24">
        <v>2.770471418596274</v>
      </c>
      <c r="AD58" s="24">
        <v>7.672712859549122</v>
      </c>
      <c r="AE58" s="24">
        <v>2.462639322196487</v>
      </c>
      <c r="AF58" s="24">
        <v>1.9221480037678187</v>
      </c>
      <c r="AG58" s="24">
        <v>0</v>
      </c>
      <c r="AH58" s="24">
        <v>32.5039197601214</v>
      </c>
      <c r="AI58" s="24">
        <v>0.8281821689583094</v>
      </c>
      <c r="AJ58" s="24">
        <v>81.27280538398304</v>
      </c>
      <c r="AK58" s="24">
        <v>24.307794965967897</v>
      </c>
      <c r="AL58" s="24">
        <v>149.15768432067517</v>
      </c>
      <c r="AM58" s="24">
        <v>90.39831753707976</v>
      </c>
      <c r="AN58" s="24">
        <v>45.65590337142401</v>
      </c>
      <c r="AO58" s="24">
        <v>15.15912278565485</v>
      </c>
      <c r="AP58" s="24">
        <v>10.763413328488388</v>
      </c>
      <c r="AQ58" s="24">
        <v>0.48612392395982096</v>
      </c>
      <c r="AR58" s="24">
        <v>43.07103122330141</v>
      </c>
      <c r="AS58" s="24">
        <v>38.10176555620348</v>
      </c>
      <c r="AT58" s="24">
        <v>16.417977595908816</v>
      </c>
      <c r="AU58" s="24">
        <v>37.602558100735706</v>
      </c>
      <c r="AV58" s="24">
        <v>8.401406536165728</v>
      </c>
      <c r="AW58" s="24">
        <v>15.439414220896163</v>
      </c>
      <c r="AX58" s="24">
        <v>3.4974745713704696</v>
      </c>
      <c r="AY58" s="24">
        <v>96.71939879356486</v>
      </c>
      <c r="AZ58" s="24">
        <v>63.845027070435705</v>
      </c>
      <c r="BA58" s="24">
        <v>264.0885720378017</v>
      </c>
      <c r="BB58" s="24">
        <v>0</v>
      </c>
      <c r="BC58" s="24">
        <v>2.528978353607751</v>
      </c>
      <c r="BD58" s="24">
        <v>57.719123110258735</v>
      </c>
      <c r="BE58" s="24">
        <v>0.8078882919396398</v>
      </c>
      <c r="BF58" s="24">
        <v>2.2348416938920477</v>
      </c>
      <c r="BG58" s="24">
        <v>14.352737895454272</v>
      </c>
      <c r="BH58" s="24">
        <v>1.661288792835933</v>
      </c>
      <c r="BI58" s="24">
        <v>0</v>
      </c>
      <c r="BJ58" s="25">
        <f t="shared" si="2"/>
        <v>1374.0232871902037</v>
      </c>
      <c r="BK58" s="24">
        <v>100.6</v>
      </c>
      <c r="BL58" s="24">
        <v>1442.1</v>
      </c>
      <c r="BM58" s="24">
        <v>0</v>
      </c>
      <c r="BN58" s="24">
        <v>0</v>
      </c>
      <c r="BO58" s="24">
        <v>0</v>
      </c>
      <c r="BP58" s="24">
        <v>0.39720300894931215</v>
      </c>
      <c r="BQ58" s="24">
        <v>0.011965415968717696</v>
      </c>
      <c r="BR58" s="25">
        <f t="shared" si="3"/>
        <v>2917.1324556151217</v>
      </c>
    </row>
    <row r="59" spans="1:70" ht="12.75">
      <c r="A59" s="31" t="s">
        <v>67</v>
      </c>
      <c r="B59" s="23" t="s">
        <v>68</v>
      </c>
      <c r="C59" s="24">
        <v>0</v>
      </c>
      <c r="D59" s="24">
        <v>0</v>
      </c>
      <c r="E59" s="24">
        <v>0</v>
      </c>
      <c r="F59" s="24">
        <v>0.02310383210990543</v>
      </c>
      <c r="G59" s="24">
        <v>0</v>
      </c>
      <c r="H59" s="24">
        <v>0</v>
      </c>
      <c r="I59" s="24">
        <v>0.014041559761049163</v>
      </c>
      <c r="J59" s="24">
        <v>0.2326622872244636</v>
      </c>
      <c r="K59" s="24">
        <v>26.17456936794505</v>
      </c>
      <c r="L59" s="24">
        <v>0</v>
      </c>
      <c r="M59" s="24">
        <v>1.7450234586256337</v>
      </c>
      <c r="N59" s="24">
        <v>1.5156461619197796</v>
      </c>
      <c r="O59" s="24">
        <v>0.09472589410645611</v>
      </c>
      <c r="P59" s="24">
        <v>7.5577380988377545</v>
      </c>
      <c r="Q59" s="24">
        <v>0.019825958660724178</v>
      </c>
      <c r="R59" s="24">
        <v>50.67903757725493</v>
      </c>
      <c r="S59" s="24">
        <v>1.621932743307105</v>
      </c>
      <c r="T59" s="24">
        <v>6.905000628480783</v>
      </c>
      <c r="U59" s="24">
        <v>2.71775422376561</v>
      </c>
      <c r="V59" s="24">
        <v>2.8491329502395195</v>
      </c>
      <c r="W59" s="24">
        <v>0.6944214270218703</v>
      </c>
      <c r="X59" s="24">
        <v>2.5649657987689825</v>
      </c>
      <c r="Y59" s="24">
        <v>1.6392442056646042</v>
      </c>
      <c r="Z59" s="24">
        <v>0.005556336257494007</v>
      </c>
      <c r="AA59" s="24">
        <v>0.2422159429948248</v>
      </c>
      <c r="AB59" s="24">
        <v>3.5195821396516793</v>
      </c>
      <c r="AC59" s="24">
        <v>1.020685164488627</v>
      </c>
      <c r="AD59" s="24">
        <v>3.2498365981556034</v>
      </c>
      <c r="AE59" s="24">
        <v>0.23334902946551822</v>
      </c>
      <c r="AF59" s="24">
        <v>2.4283027207337646</v>
      </c>
      <c r="AG59" s="24">
        <v>0</v>
      </c>
      <c r="AH59" s="24">
        <v>2.3124110092908863</v>
      </c>
      <c r="AI59" s="24">
        <v>0.27426940352181867</v>
      </c>
      <c r="AJ59" s="24">
        <v>8.705306578139371</v>
      </c>
      <c r="AK59" s="24">
        <v>38.436218094361685</v>
      </c>
      <c r="AL59" s="24">
        <v>219.35903714187458</v>
      </c>
      <c r="AM59" s="24">
        <v>126.52624062676901</v>
      </c>
      <c r="AN59" s="24">
        <v>18.726591747851312</v>
      </c>
      <c r="AO59" s="24">
        <v>2.9494437478504705</v>
      </c>
      <c r="AP59" s="24">
        <v>0.10329676940562578</v>
      </c>
      <c r="AQ59" s="24">
        <v>1.609433705283109</v>
      </c>
      <c r="AR59" s="24">
        <v>0.39935264617045124</v>
      </c>
      <c r="AS59" s="24">
        <v>65.26353101021763</v>
      </c>
      <c r="AT59" s="24">
        <v>32.16348029522385</v>
      </c>
      <c r="AU59" s="24">
        <v>0</v>
      </c>
      <c r="AV59" s="24">
        <v>17.01686034228913</v>
      </c>
      <c r="AW59" s="24">
        <v>5.06653183478211</v>
      </c>
      <c r="AX59" s="24">
        <v>2.8910706525600394</v>
      </c>
      <c r="AY59" s="24">
        <v>78.30567939926503</v>
      </c>
      <c r="AZ59" s="24">
        <v>1.5332451254097346</v>
      </c>
      <c r="BA59" s="24">
        <v>709.578692015753</v>
      </c>
      <c r="BB59" s="24">
        <v>75.72883386528235</v>
      </c>
      <c r="BC59" s="24">
        <v>9.919500122567342</v>
      </c>
      <c r="BD59" s="24">
        <v>0</v>
      </c>
      <c r="BE59" s="24">
        <v>0.4003938884833437</v>
      </c>
      <c r="BF59" s="24">
        <v>47.68665161569456</v>
      </c>
      <c r="BG59" s="24">
        <v>1282.321777331844</v>
      </c>
      <c r="BH59" s="24">
        <v>3.071606361808872</v>
      </c>
      <c r="BI59" s="24">
        <v>0</v>
      </c>
      <c r="BJ59" s="25">
        <f t="shared" si="2"/>
        <v>2868.0978094371408</v>
      </c>
      <c r="BK59" s="24">
        <v>2515.7239700595446</v>
      </c>
      <c r="BL59" s="24">
        <v>191.2</v>
      </c>
      <c r="BM59" s="24">
        <v>1618.6</v>
      </c>
      <c r="BN59" s="24">
        <v>290.41552067577095</v>
      </c>
      <c r="BO59" s="24">
        <v>0</v>
      </c>
      <c r="BP59" s="24">
        <v>415.36530348895656</v>
      </c>
      <c r="BQ59" s="24">
        <v>86.74867418573402</v>
      </c>
      <c r="BR59" s="25">
        <f t="shared" si="3"/>
        <v>7986.151277847147</v>
      </c>
    </row>
    <row r="60" spans="1:70" ht="12.75">
      <c r="A60" s="31" t="s">
        <v>69</v>
      </c>
      <c r="B60" s="23" t="s">
        <v>70</v>
      </c>
      <c r="C60" s="24">
        <v>0</v>
      </c>
      <c r="D60" s="24">
        <v>0</v>
      </c>
      <c r="E60" s="24">
        <v>0</v>
      </c>
      <c r="F60" s="24">
        <v>0.0003796435679189291</v>
      </c>
      <c r="G60" s="24">
        <v>0</v>
      </c>
      <c r="H60" s="24">
        <v>0</v>
      </c>
      <c r="I60" s="24">
        <v>0.008473404769920716</v>
      </c>
      <c r="J60" s="24">
        <v>0.06413130019199448</v>
      </c>
      <c r="K60" s="24">
        <v>11.512127531424317</v>
      </c>
      <c r="L60" s="24">
        <v>0.09544423682431818</v>
      </c>
      <c r="M60" s="24">
        <v>1.353756883180846</v>
      </c>
      <c r="N60" s="24">
        <v>0</v>
      </c>
      <c r="O60" s="24">
        <v>0.02604539924007192</v>
      </c>
      <c r="P60" s="24">
        <v>0</v>
      </c>
      <c r="Q60" s="24">
        <v>1.4812162824916366</v>
      </c>
      <c r="R60" s="24">
        <v>1.5718823807538616</v>
      </c>
      <c r="S60" s="24">
        <v>0.5643981591553656</v>
      </c>
      <c r="T60" s="24">
        <v>10.7649018507353</v>
      </c>
      <c r="U60" s="24">
        <v>3.3167009605628825</v>
      </c>
      <c r="V60" s="24">
        <v>1.3174834283408203</v>
      </c>
      <c r="W60" s="24">
        <v>0.5162240562725107</v>
      </c>
      <c r="X60" s="24">
        <v>2.1104021773629054</v>
      </c>
      <c r="Y60" s="24">
        <v>0.5810883321575775</v>
      </c>
      <c r="Z60" s="24">
        <v>0.018088108728831716</v>
      </c>
      <c r="AA60" s="24">
        <v>0.2860636935452522</v>
      </c>
      <c r="AB60" s="24">
        <v>0.020591899944070787</v>
      </c>
      <c r="AC60" s="24">
        <v>0.018467663811120902</v>
      </c>
      <c r="AD60" s="24">
        <v>1.600651688654402</v>
      </c>
      <c r="AE60" s="24">
        <v>0.29254845725320694</v>
      </c>
      <c r="AF60" s="24">
        <v>0.1525185389438248</v>
      </c>
      <c r="AG60" s="24">
        <v>0</v>
      </c>
      <c r="AH60" s="24">
        <v>0.47265840254424674</v>
      </c>
      <c r="AI60" s="24">
        <v>0.5819956246110772</v>
      </c>
      <c r="AJ60" s="24">
        <v>1.9042912223922819</v>
      </c>
      <c r="AK60" s="24">
        <v>15.928513775811199</v>
      </c>
      <c r="AL60" s="24">
        <v>1.6916635771850659</v>
      </c>
      <c r="AM60" s="24">
        <v>22.60872591872739</v>
      </c>
      <c r="AN60" s="24">
        <v>38.71049616129165</v>
      </c>
      <c r="AO60" s="24">
        <v>0.10111874580786612</v>
      </c>
      <c r="AP60" s="24">
        <v>0.015803419873260675</v>
      </c>
      <c r="AQ60" s="24">
        <v>0.22529176825562022</v>
      </c>
      <c r="AR60" s="24">
        <v>2.723054432224737</v>
      </c>
      <c r="AS60" s="24">
        <v>0.04828462206433047</v>
      </c>
      <c r="AT60" s="24">
        <v>0.05308021256081717</v>
      </c>
      <c r="AU60" s="24">
        <v>0</v>
      </c>
      <c r="AV60" s="24">
        <v>0</v>
      </c>
      <c r="AW60" s="24">
        <v>0.5807293230261339</v>
      </c>
      <c r="AX60" s="24">
        <v>1.411470311302331</v>
      </c>
      <c r="AY60" s="24">
        <v>0.04099869351834695</v>
      </c>
      <c r="AZ60" s="24">
        <v>1.8590251798769122</v>
      </c>
      <c r="BA60" s="24">
        <v>1.1707322810544487</v>
      </c>
      <c r="BB60" s="24">
        <v>8.35920368104436</v>
      </c>
      <c r="BC60" s="24">
        <v>7.898254844918492</v>
      </c>
      <c r="BD60" s="24">
        <v>157.6535223221107</v>
      </c>
      <c r="BE60" s="24">
        <v>0</v>
      </c>
      <c r="BF60" s="24">
        <v>10.648873737117022</v>
      </c>
      <c r="BG60" s="24">
        <v>7.487037165638308</v>
      </c>
      <c r="BH60" s="24">
        <v>9.018328715065213</v>
      </c>
      <c r="BI60" s="24">
        <v>0</v>
      </c>
      <c r="BJ60" s="25">
        <f t="shared" si="2"/>
        <v>328.8667402159347</v>
      </c>
      <c r="BK60" s="24">
        <v>1942.0639409728292</v>
      </c>
      <c r="BL60" s="24">
        <v>0</v>
      </c>
      <c r="BM60" s="24">
        <v>0</v>
      </c>
      <c r="BN60" s="24">
        <v>0</v>
      </c>
      <c r="BO60" s="24">
        <v>0</v>
      </c>
      <c r="BP60" s="24">
        <v>0</v>
      </c>
      <c r="BQ60" s="24">
        <v>0</v>
      </c>
      <c r="BR60" s="25">
        <f t="shared" si="3"/>
        <v>2270.930681188764</v>
      </c>
    </row>
    <row r="61" spans="1:70" ht="12.75">
      <c r="A61" s="31" t="s">
        <v>71</v>
      </c>
      <c r="B61" s="23" t="s">
        <v>190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24">
        <v>0</v>
      </c>
      <c r="BA61" s="24">
        <v>0</v>
      </c>
      <c r="BB61" s="24">
        <v>0</v>
      </c>
      <c r="BC61" s="24">
        <v>0</v>
      </c>
      <c r="BD61" s="24">
        <v>0</v>
      </c>
      <c r="BE61" s="24">
        <v>0</v>
      </c>
      <c r="BF61" s="24">
        <v>0</v>
      </c>
      <c r="BG61" s="24">
        <v>0</v>
      </c>
      <c r="BH61" s="24">
        <v>0</v>
      </c>
      <c r="BI61" s="24">
        <v>0</v>
      </c>
      <c r="BJ61" s="25">
        <f t="shared" si="2"/>
        <v>0</v>
      </c>
      <c r="BK61" s="24">
        <v>644.2</v>
      </c>
      <c r="BL61" s="24">
        <v>0</v>
      </c>
      <c r="BM61" s="24">
        <v>0</v>
      </c>
      <c r="BN61" s="24">
        <v>0</v>
      </c>
      <c r="BO61" s="24">
        <v>0</v>
      </c>
      <c r="BP61" s="24">
        <v>0</v>
      </c>
      <c r="BQ61" s="24">
        <v>0</v>
      </c>
      <c r="BR61" s="25">
        <f t="shared" si="3"/>
        <v>644.2</v>
      </c>
    </row>
    <row r="62" spans="1:70" ht="12.75">
      <c r="A62" s="32"/>
      <c r="B62" s="33" t="s">
        <v>135</v>
      </c>
      <c r="C62" s="25">
        <f aca="true" t="shared" si="4" ref="C62:AH62">SUM(C3:C61)</f>
        <v>3155.163693453477</v>
      </c>
      <c r="D62" s="25">
        <f t="shared" si="4"/>
        <v>17.253069049519414</v>
      </c>
      <c r="E62" s="25">
        <f t="shared" si="4"/>
        <v>59.15143312397566</v>
      </c>
      <c r="F62" s="25">
        <f t="shared" si="4"/>
        <v>2.3223202385294255</v>
      </c>
      <c r="G62" s="25">
        <f t="shared" si="4"/>
        <v>0</v>
      </c>
      <c r="H62" s="25">
        <f t="shared" si="4"/>
        <v>0</v>
      </c>
      <c r="I62" s="25">
        <f t="shared" si="4"/>
        <v>68.98884640813586</v>
      </c>
      <c r="J62" s="25">
        <f t="shared" si="4"/>
        <v>358.0948285506468</v>
      </c>
      <c r="K62" s="25">
        <f t="shared" si="4"/>
        <v>13232.356681189074</v>
      </c>
      <c r="L62" s="25">
        <f t="shared" si="4"/>
        <v>236.21048201078375</v>
      </c>
      <c r="M62" s="25">
        <f t="shared" si="4"/>
        <v>1984.7867939878774</v>
      </c>
      <c r="N62" s="25">
        <f t="shared" si="4"/>
        <v>393.6656669047574</v>
      </c>
      <c r="O62" s="25">
        <f t="shared" si="4"/>
        <v>68.68456563211853</v>
      </c>
      <c r="P62" s="25">
        <f t="shared" si="4"/>
        <v>1259.5997206281672</v>
      </c>
      <c r="Q62" s="25">
        <f t="shared" si="4"/>
        <v>1226.7653257660568</v>
      </c>
      <c r="R62" s="25">
        <f t="shared" si="4"/>
        <v>2617.260481797837</v>
      </c>
      <c r="S62" s="25">
        <f t="shared" si="4"/>
        <v>3956.8409318354556</v>
      </c>
      <c r="T62" s="25">
        <f t="shared" si="4"/>
        <v>13098.279292317633</v>
      </c>
      <c r="U62" s="25">
        <f t="shared" si="4"/>
        <v>1910.1275570141195</v>
      </c>
      <c r="V62" s="25">
        <f t="shared" si="4"/>
        <v>2667.8442286430536</v>
      </c>
      <c r="W62" s="25">
        <f t="shared" si="4"/>
        <v>6972.5794343822645</v>
      </c>
      <c r="X62" s="25">
        <f t="shared" si="4"/>
        <v>4117.186555217323</v>
      </c>
      <c r="Y62" s="25">
        <f t="shared" si="4"/>
        <v>3732.8803861346937</v>
      </c>
      <c r="Z62" s="25">
        <f t="shared" si="4"/>
        <v>239.51736217439537</v>
      </c>
      <c r="AA62" s="25">
        <f t="shared" si="4"/>
        <v>1770.1197082377562</v>
      </c>
      <c r="AB62" s="25">
        <f t="shared" si="4"/>
        <v>623.4979012237945</v>
      </c>
      <c r="AC62" s="25">
        <f t="shared" si="4"/>
        <v>503.8655335850841</v>
      </c>
      <c r="AD62" s="25">
        <f t="shared" si="4"/>
        <v>4537.672651461981</v>
      </c>
      <c r="AE62" s="25">
        <f t="shared" si="4"/>
        <v>735.1278726832335</v>
      </c>
      <c r="AF62" s="25">
        <f t="shared" si="4"/>
        <v>1212.9055043490707</v>
      </c>
      <c r="AG62" s="25">
        <f t="shared" si="4"/>
        <v>0</v>
      </c>
      <c r="AH62" s="25">
        <f t="shared" si="4"/>
        <v>2493.673006213867</v>
      </c>
      <c r="AI62" s="25">
        <f aca="true" t="shared" si="5" ref="AI62:BN62">SUM(AI3:AI61)</f>
        <v>566.0000421201615</v>
      </c>
      <c r="AJ62" s="25">
        <f t="shared" si="5"/>
        <v>25632.851480505105</v>
      </c>
      <c r="AK62" s="25">
        <f t="shared" si="5"/>
        <v>3407.7026803309873</v>
      </c>
      <c r="AL62" s="25">
        <f t="shared" si="5"/>
        <v>16856.51459205192</v>
      </c>
      <c r="AM62" s="25">
        <f t="shared" si="5"/>
        <v>6421.326493345189</v>
      </c>
      <c r="AN62" s="25">
        <f t="shared" si="5"/>
        <v>5623.795860332796</v>
      </c>
      <c r="AO62" s="25">
        <f t="shared" si="5"/>
        <v>6522.340667177397</v>
      </c>
      <c r="AP62" s="25">
        <f t="shared" si="5"/>
        <v>2249.873771041938</v>
      </c>
      <c r="AQ62" s="25">
        <f t="shared" si="5"/>
        <v>1327.0013987418454</v>
      </c>
      <c r="AR62" s="25">
        <f t="shared" si="5"/>
        <v>10041.391771547786</v>
      </c>
      <c r="AS62" s="25">
        <f t="shared" si="5"/>
        <v>4608.698990820798</v>
      </c>
      <c r="AT62" s="25">
        <f t="shared" si="5"/>
        <v>3770.951333812352</v>
      </c>
      <c r="AU62" s="25">
        <f t="shared" si="5"/>
        <v>3732.224701595848</v>
      </c>
      <c r="AV62" s="25">
        <f t="shared" si="5"/>
        <v>5066.257304130796</v>
      </c>
      <c r="AW62" s="25">
        <f t="shared" si="5"/>
        <v>6968.021552348921</v>
      </c>
      <c r="AX62" s="25">
        <f t="shared" si="5"/>
        <v>2327.4133062701717</v>
      </c>
      <c r="AY62" s="25">
        <f t="shared" si="5"/>
        <v>4334.809678286604</v>
      </c>
      <c r="AZ62" s="25">
        <f t="shared" si="5"/>
        <v>1117.7269935006693</v>
      </c>
      <c r="BA62" s="25">
        <f t="shared" si="5"/>
        <v>26714.23886170171</v>
      </c>
      <c r="BB62" s="25">
        <f t="shared" si="5"/>
        <v>4117.380882577416</v>
      </c>
      <c r="BC62" s="25">
        <f t="shared" si="5"/>
        <v>1414.4908853271395</v>
      </c>
      <c r="BD62" s="25">
        <f t="shared" si="5"/>
        <v>8687.846269105179</v>
      </c>
      <c r="BE62" s="25">
        <f t="shared" si="5"/>
        <v>1559.685603544959</v>
      </c>
      <c r="BF62" s="25">
        <f t="shared" si="5"/>
        <v>938.4986277497107</v>
      </c>
      <c r="BG62" s="25">
        <f t="shared" si="5"/>
        <v>3285.5666457313405</v>
      </c>
      <c r="BH62" s="25">
        <f t="shared" si="5"/>
        <v>914.0468937519573</v>
      </c>
      <c r="BI62" s="25">
        <f t="shared" si="5"/>
        <v>0</v>
      </c>
      <c r="BJ62" s="25">
        <f t="shared" si="5"/>
        <v>231459.07912166536</v>
      </c>
      <c r="BK62" s="25">
        <f t="shared" si="5"/>
        <v>113798.32743462602</v>
      </c>
      <c r="BL62" s="25">
        <f t="shared" si="5"/>
        <v>3205.643153238061</v>
      </c>
      <c r="BM62" s="25">
        <f t="shared" si="5"/>
        <v>67911.83537640444</v>
      </c>
      <c r="BN62" s="25">
        <f t="shared" si="5"/>
        <v>39709.25055915184</v>
      </c>
      <c r="BO62" s="25">
        <f>SUM(BO3:BO61)</f>
        <v>2634.352093334087</v>
      </c>
      <c r="BP62" s="25">
        <f>SUM(BP3:BP61)</f>
        <v>134749.92777280993</v>
      </c>
      <c r="BQ62" s="25">
        <f>SUM(BQ3:BQ61)</f>
        <v>36298.636097952905</v>
      </c>
      <c r="BR62" s="25">
        <f t="shared" si="3"/>
        <v>629767.0516091827</v>
      </c>
    </row>
    <row r="63" spans="1:70" ht="12.75">
      <c r="A63" s="32"/>
      <c r="B63" s="33" t="s">
        <v>99</v>
      </c>
      <c r="C63" s="24">
        <v>578.2600020248137</v>
      </c>
      <c r="D63" s="24">
        <v>11.55927129012277</v>
      </c>
      <c r="E63" s="24">
        <v>26.331614666471808</v>
      </c>
      <c r="F63" s="24">
        <v>2.690499557300307</v>
      </c>
      <c r="G63" s="24">
        <v>0</v>
      </c>
      <c r="H63" s="24">
        <v>0</v>
      </c>
      <c r="I63" s="24">
        <v>93.23921479933114</v>
      </c>
      <c r="J63" s="24">
        <v>152.2308725401316</v>
      </c>
      <c r="K63" s="24">
        <v>8002.47327497785</v>
      </c>
      <c r="L63" s="24">
        <v>242.91157742794948</v>
      </c>
      <c r="M63" s="24">
        <v>1751.6456943419607</v>
      </c>
      <c r="N63" s="24">
        <v>509.2515980673214</v>
      </c>
      <c r="O63" s="24">
        <v>80.81289019333056</v>
      </c>
      <c r="P63" s="24">
        <v>921.5964421615972</v>
      </c>
      <c r="Q63" s="24">
        <v>1624.6881649097807</v>
      </c>
      <c r="R63" s="24">
        <v>1051.9604250130851</v>
      </c>
      <c r="S63" s="24">
        <v>11879.622869368624</v>
      </c>
      <c r="T63" s="24">
        <v>14911.646619826035</v>
      </c>
      <c r="U63" s="24">
        <v>1761.713659441376</v>
      </c>
      <c r="V63" s="24">
        <v>1571.5392700882398</v>
      </c>
      <c r="W63" s="24">
        <v>8831.975032756605</v>
      </c>
      <c r="X63" s="24">
        <v>2316.0454462596017</v>
      </c>
      <c r="Y63" s="24">
        <v>3215.400910683978</v>
      </c>
      <c r="Z63" s="24">
        <v>241.97165126076587</v>
      </c>
      <c r="AA63" s="24">
        <v>1574.8874104641777</v>
      </c>
      <c r="AB63" s="24">
        <v>935.6631883824291</v>
      </c>
      <c r="AC63" s="24">
        <v>389.8724791132029</v>
      </c>
      <c r="AD63" s="24">
        <v>11709.62217003393</v>
      </c>
      <c r="AE63" s="24">
        <v>515.5019069436524</v>
      </c>
      <c r="AF63" s="24">
        <v>1012.7737415890366</v>
      </c>
      <c r="AG63" s="24">
        <v>0</v>
      </c>
      <c r="AH63" s="24">
        <v>1963.488683860711</v>
      </c>
      <c r="AI63" s="24">
        <v>43.075211945154486</v>
      </c>
      <c r="AJ63" s="24">
        <v>4040.885438759319</v>
      </c>
      <c r="AK63" s="24">
        <v>1925.2256447281711</v>
      </c>
      <c r="AL63" s="24">
        <v>7806.7696743820825</v>
      </c>
      <c r="AM63" s="24">
        <v>1926.888581904692</v>
      </c>
      <c r="AN63" s="24">
        <v>1162.847333087978</v>
      </c>
      <c r="AO63" s="24">
        <v>1739.975151191972</v>
      </c>
      <c r="AP63" s="24">
        <v>1077.5370132692783</v>
      </c>
      <c r="AQ63" s="24">
        <v>861.4248310347987</v>
      </c>
      <c r="AR63" s="24">
        <v>4866.452560859623</v>
      </c>
      <c r="AS63" s="24">
        <v>1297.0884810091452</v>
      </c>
      <c r="AT63" s="24">
        <v>996.6621165604145</v>
      </c>
      <c r="AU63" s="24">
        <v>234.08575808488533</v>
      </c>
      <c r="AV63" s="24">
        <v>905.0969998332246</v>
      </c>
      <c r="AW63" s="24">
        <v>837.2339571007922</v>
      </c>
      <c r="AX63" s="24">
        <v>584.740673241706</v>
      </c>
      <c r="AY63" s="24">
        <v>1047.4884041158368</v>
      </c>
      <c r="AZ63" s="24">
        <v>440.29444914495787</v>
      </c>
      <c r="BA63" s="24">
        <v>5956.2431792992475</v>
      </c>
      <c r="BB63" s="24">
        <v>791.3473503335882</v>
      </c>
      <c r="BC63" s="24">
        <v>195.27699996903402</v>
      </c>
      <c r="BD63" s="24">
        <v>2055.4538067448866</v>
      </c>
      <c r="BE63" s="24">
        <v>172.3639708544187</v>
      </c>
      <c r="BF63" s="24">
        <v>219.51187093954525</v>
      </c>
      <c r="BG63" s="24">
        <v>909.7802551050753</v>
      </c>
      <c r="BH63" s="24">
        <v>225.78525762853874</v>
      </c>
      <c r="BI63" s="24">
        <v>0</v>
      </c>
      <c r="BJ63" s="25">
        <f aca="true" t="shared" si="6" ref="BJ63:BJ74">SUM(C63:BI63)</f>
        <v>120200.91155317177</v>
      </c>
      <c r="BK63" s="24">
        <v>19697.788485239726</v>
      </c>
      <c r="BL63" s="24">
        <v>6.137824030330095</v>
      </c>
      <c r="BM63" s="24">
        <v>849.7017669614777</v>
      </c>
      <c r="BN63" s="24">
        <v>15973.109998665424</v>
      </c>
      <c r="BO63" s="24">
        <v>822.3435841559777</v>
      </c>
      <c r="BP63" s="24">
        <v>43966.85101174909</v>
      </c>
      <c r="BQ63" s="24">
        <v>21269.285279086194</v>
      </c>
      <c r="BR63" s="25">
        <f t="shared" si="3"/>
        <v>222786.12950306002</v>
      </c>
    </row>
    <row r="64" spans="1:70" ht="12.75">
      <c r="A64" s="32" t="s">
        <v>78</v>
      </c>
      <c r="B64" s="33" t="s">
        <v>79</v>
      </c>
      <c r="C64" s="24">
        <v>339.90161876619067</v>
      </c>
      <c r="D64" s="24">
        <v>0</v>
      </c>
      <c r="E64" s="24">
        <v>0.026315315027680426</v>
      </c>
      <c r="F64" s="24">
        <v>0.01125038904893531</v>
      </c>
      <c r="G64" s="24">
        <v>0</v>
      </c>
      <c r="H64" s="24">
        <v>0</v>
      </c>
      <c r="I64" s="24">
        <v>0.048639735258470575</v>
      </c>
      <c r="J64" s="24">
        <v>0.36078498648100255</v>
      </c>
      <c r="K64" s="24">
        <v>12.661979994294843</v>
      </c>
      <c r="L64" s="24">
        <v>23.624533544268257</v>
      </c>
      <c r="M64" s="24">
        <v>1.9905850425490423</v>
      </c>
      <c r="N64" s="24">
        <v>1.1081406663904023</v>
      </c>
      <c r="O64" s="24">
        <v>0.33438411316001676</v>
      </c>
      <c r="P64" s="24">
        <v>0.6446797235952642</v>
      </c>
      <c r="Q64" s="24">
        <v>1.0920602724371158</v>
      </c>
      <c r="R64" s="24">
        <v>8.458749096360604</v>
      </c>
      <c r="S64" s="24">
        <v>1.8082406375283715</v>
      </c>
      <c r="T64" s="24">
        <v>21.36312098291878</v>
      </c>
      <c r="U64" s="24">
        <v>0.775269988155469</v>
      </c>
      <c r="V64" s="24">
        <v>4.610572965343009</v>
      </c>
      <c r="W64" s="24">
        <v>3.113164606902283</v>
      </c>
      <c r="X64" s="24">
        <v>18.64916372210443</v>
      </c>
      <c r="Y64" s="24">
        <v>10.442685782571742</v>
      </c>
      <c r="Z64" s="24">
        <v>0.17498466979975164</v>
      </c>
      <c r="AA64" s="24">
        <v>15.370335897103539</v>
      </c>
      <c r="AB64" s="24">
        <v>5.078875679962779</v>
      </c>
      <c r="AC64" s="24">
        <v>3.175687846953657</v>
      </c>
      <c r="AD64" s="24">
        <v>1.5913489126602467</v>
      </c>
      <c r="AE64" s="24">
        <v>1.3956851155308059</v>
      </c>
      <c r="AF64" s="24">
        <v>1.8195669617259527</v>
      </c>
      <c r="AG64" s="24">
        <v>0</v>
      </c>
      <c r="AH64" s="24">
        <v>7.915766415889134</v>
      </c>
      <c r="AI64" s="24">
        <v>0.35042666726081095</v>
      </c>
      <c r="AJ64" s="24">
        <v>41.82662225129182</v>
      </c>
      <c r="AK64" s="24">
        <v>13.801627238198426</v>
      </c>
      <c r="AL64" s="24">
        <v>103.16669920476093</v>
      </c>
      <c r="AM64" s="24">
        <v>31.76244128424157</v>
      </c>
      <c r="AN64" s="24">
        <v>0</v>
      </c>
      <c r="AO64" s="24">
        <v>7.66318540706688</v>
      </c>
      <c r="AP64" s="24">
        <v>0.37155269632860627</v>
      </c>
      <c r="AQ64" s="24">
        <v>12.758773675022413</v>
      </c>
      <c r="AR64" s="24">
        <v>280.83839778082597</v>
      </c>
      <c r="AS64" s="24">
        <v>137.2717075352278</v>
      </c>
      <c r="AT64" s="24">
        <v>274.1094555456371</v>
      </c>
      <c r="AU64" s="24">
        <v>217.92739776889803</v>
      </c>
      <c r="AV64" s="24">
        <v>141.06846248686324</v>
      </c>
      <c r="AW64" s="24">
        <v>630.6623930549462</v>
      </c>
      <c r="AX64" s="24">
        <v>8.049067658741343</v>
      </c>
      <c r="AY64" s="24">
        <v>29.267663838909353</v>
      </c>
      <c r="AZ64" s="24">
        <v>65.6578630931293</v>
      </c>
      <c r="BA64" s="24">
        <v>401.7745652636115</v>
      </c>
      <c r="BB64" s="24">
        <v>816.1856105627287</v>
      </c>
      <c r="BC64" s="24">
        <v>173.19539054984</v>
      </c>
      <c r="BD64" s="24">
        <v>993.7994485578097</v>
      </c>
      <c r="BE64" s="24">
        <v>0.9896885441540864</v>
      </c>
      <c r="BF64" s="24">
        <v>139.85581605513661</v>
      </c>
      <c r="BG64" s="24">
        <v>169.66265727371854</v>
      </c>
      <c r="BH64" s="24">
        <v>7.2912181453472495</v>
      </c>
      <c r="BI64" s="24">
        <v>0</v>
      </c>
      <c r="BJ64" s="25">
        <f t="shared" si="6"/>
        <v>5186.856323969909</v>
      </c>
      <c r="BK64" s="24">
        <v>12006.01052494246</v>
      </c>
      <c r="BL64" s="24">
        <v>1.8094823548001513</v>
      </c>
      <c r="BM64" s="24">
        <v>174.13186273095792</v>
      </c>
      <c r="BN64" s="24">
        <v>3993.7292111241813</v>
      </c>
      <c r="BO64" s="24">
        <v>0</v>
      </c>
      <c r="BP64" s="24">
        <v>0</v>
      </c>
      <c r="BQ64" s="24">
        <v>0</v>
      </c>
      <c r="BR64" s="25">
        <f t="shared" si="3"/>
        <v>21362.537405122308</v>
      </c>
    </row>
    <row r="65" spans="1:70" ht="12.75">
      <c r="A65" s="32" t="s">
        <v>76</v>
      </c>
      <c r="B65" s="33" t="s">
        <v>258</v>
      </c>
      <c r="C65" s="24">
        <v>55.8111448750226</v>
      </c>
      <c r="D65" s="24">
        <v>1.1320371635581876</v>
      </c>
      <c r="E65" s="24">
        <v>1.4393842443926703</v>
      </c>
      <c r="F65" s="24">
        <v>0.029909868532366657</v>
      </c>
      <c r="G65" s="24">
        <v>0</v>
      </c>
      <c r="H65" s="24">
        <v>0</v>
      </c>
      <c r="I65" s="24">
        <v>0.4384806146376095</v>
      </c>
      <c r="J65" s="24">
        <v>2.2171051445313887</v>
      </c>
      <c r="K65" s="24">
        <v>17.556880255032056</v>
      </c>
      <c r="L65" s="24">
        <v>1.8393728602629325</v>
      </c>
      <c r="M65" s="24">
        <v>38.19419643028209</v>
      </c>
      <c r="N65" s="24">
        <v>22.068526408327966</v>
      </c>
      <c r="O65" s="24">
        <v>1.122360527864166</v>
      </c>
      <c r="P65" s="24">
        <v>14.739782029315268</v>
      </c>
      <c r="Q65" s="24">
        <v>8.211771143895641</v>
      </c>
      <c r="R65" s="24">
        <v>-1.6538636974984406</v>
      </c>
      <c r="S65" s="24">
        <v>11.92638516639244</v>
      </c>
      <c r="T65" s="24">
        <v>140.9646118694161</v>
      </c>
      <c r="U65" s="24">
        <v>19.549783597650787</v>
      </c>
      <c r="V65" s="24">
        <v>19.408127881449325</v>
      </c>
      <c r="W65" s="24">
        <v>37.152234861809085</v>
      </c>
      <c r="X65" s="24">
        <v>25.0741606872929</v>
      </c>
      <c r="Y65" s="24">
        <v>24.672826639123176</v>
      </c>
      <c r="Z65" s="24">
        <v>0.58825237457793</v>
      </c>
      <c r="AA65" s="24">
        <v>16.253283785956746</v>
      </c>
      <c r="AB65" s="24">
        <v>5.586553995582016</v>
      </c>
      <c r="AC65" s="24">
        <v>3.5527787866627225</v>
      </c>
      <c r="AD65" s="24">
        <v>10.726482663879011</v>
      </c>
      <c r="AE65" s="24">
        <v>1.3943863800261278</v>
      </c>
      <c r="AF65" s="24">
        <v>11.84611324950582</v>
      </c>
      <c r="AG65" s="24">
        <v>0</v>
      </c>
      <c r="AH65" s="24">
        <v>29.111002638678126</v>
      </c>
      <c r="AI65" s="24">
        <v>3.152629933122016</v>
      </c>
      <c r="AJ65" s="24">
        <v>186.4544186480371</v>
      </c>
      <c r="AK65" s="24">
        <v>127.92008974749241</v>
      </c>
      <c r="AL65" s="24">
        <v>257.2533831500327</v>
      </c>
      <c r="AM65" s="24">
        <v>2.2332717021849007</v>
      </c>
      <c r="AN65" s="24">
        <v>323.55934771421215</v>
      </c>
      <c r="AO65" s="24">
        <v>472.457369981468</v>
      </c>
      <c r="AP65" s="24">
        <v>5.696770837842477</v>
      </c>
      <c r="AQ65" s="24">
        <v>3.7832120055313476</v>
      </c>
      <c r="AR65" s="24">
        <v>96.9606201009116</v>
      </c>
      <c r="AS65" s="24">
        <v>31.518559150899833</v>
      </c>
      <c r="AT65" s="24">
        <v>-6.538041954402431</v>
      </c>
      <c r="AU65" s="24">
        <v>25.491078607365832</v>
      </c>
      <c r="AV65" s="24">
        <v>-30.890950075336562</v>
      </c>
      <c r="AW65" s="24">
        <v>134.80604697704098</v>
      </c>
      <c r="AX65" s="24">
        <v>258.91609546384626</v>
      </c>
      <c r="AY65" s="24">
        <v>26.206212774019946</v>
      </c>
      <c r="AZ65" s="24">
        <v>15.433768738873638</v>
      </c>
      <c r="BA65" s="24">
        <v>239.87597351079646</v>
      </c>
      <c r="BB65" s="24">
        <v>96.08098860930569</v>
      </c>
      <c r="BC65" s="24">
        <v>11.252785266275115</v>
      </c>
      <c r="BD65" s="24">
        <v>184.20823896088606</v>
      </c>
      <c r="BE65" s="24">
        <v>15.126759122404156</v>
      </c>
      <c r="BF65" s="24">
        <v>15.01537542292538</v>
      </c>
      <c r="BG65" s="24">
        <v>29.687715620817226</v>
      </c>
      <c r="BH65" s="24">
        <v>33.99985738296569</v>
      </c>
      <c r="BI65" s="24">
        <v>0</v>
      </c>
      <c r="BJ65" s="25">
        <f t="shared" si="6"/>
        <v>3080.615649845677</v>
      </c>
      <c r="BK65" s="24">
        <v>5117.356210269257</v>
      </c>
      <c r="BL65" s="24">
        <v>0.4095403768083852</v>
      </c>
      <c r="BM65" s="24">
        <v>88.53099390312838</v>
      </c>
      <c r="BN65" s="24">
        <v>3103.9750902648334</v>
      </c>
      <c r="BO65" s="24">
        <v>-102.0238370773323</v>
      </c>
      <c r="BP65" s="24">
        <v>496.76680721762307</v>
      </c>
      <c r="BQ65" s="24">
        <v>-142.52995207924442</v>
      </c>
      <c r="BR65" s="25">
        <f>SUM(BJ65:BQ65)</f>
        <v>11643.10050272075</v>
      </c>
    </row>
    <row r="66" spans="1:70" ht="12.75">
      <c r="A66" s="32"/>
      <c r="B66" s="33" t="s">
        <v>98</v>
      </c>
      <c r="C66" s="25">
        <f>SUM(C62:C65)</f>
        <v>4129.136459119504</v>
      </c>
      <c r="D66" s="25">
        <f aca="true" t="shared" si="7" ref="D66:BI66">SUM(D62:D65)</f>
        <v>29.94437750320037</v>
      </c>
      <c r="E66" s="25">
        <f t="shared" si="7"/>
        <v>86.94874734986782</v>
      </c>
      <c r="F66" s="25">
        <f t="shared" si="7"/>
        <v>5.053980053411036</v>
      </c>
      <c r="G66" s="25">
        <f t="shared" si="7"/>
        <v>0</v>
      </c>
      <c r="H66" s="25">
        <f t="shared" si="7"/>
        <v>0</v>
      </c>
      <c r="I66" s="25">
        <f t="shared" si="7"/>
        <v>162.71518155736305</v>
      </c>
      <c r="J66" s="25">
        <f t="shared" si="7"/>
        <v>512.9035912217909</v>
      </c>
      <c r="K66" s="25">
        <f t="shared" si="7"/>
        <v>21265.048816416256</v>
      </c>
      <c r="L66" s="25">
        <f t="shared" si="7"/>
        <v>504.58596584326443</v>
      </c>
      <c r="M66" s="25">
        <f t="shared" si="7"/>
        <v>3776.6172698026694</v>
      </c>
      <c r="N66" s="25">
        <f t="shared" si="7"/>
        <v>926.0939320467972</v>
      </c>
      <c r="O66" s="25">
        <f t="shared" si="7"/>
        <v>150.95420046647328</v>
      </c>
      <c r="P66" s="25">
        <f t="shared" si="7"/>
        <v>2196.580624542675</v>
      </c>
      <c r="Q66" s="25">
        <f t="shared" si="7"/>
        <v>2860.75732209217</v>
      </c>
      <c r="R66" s="25">
        <f t="shared" si="7"/>
        <v>3676.0257922097844</v>
      </c>
      <c r="S66" s="25">
        <f t="shared" si="7"/>
        <v>15850.198427008001</v>
      </c>
      <c r="T66" s="25">
        <f t="shared" si="7"/>
        <v>28172.253644996003</v>
      </c>
      <c r="U66" s="25">
        <f t="shared" si="7"/>
        <v>3692.1662700413017</v>
      </c>
      <c r="V66" s="25">
        <f t="shared" si="7"/>
        <v>4263.402199578085</v>
      </c>
      <c r="W66" s="25">
        <f t="shared" si="7"/>
        <v>15844.819866607582</v>
      </c>
      <c r="X66" s="25">
        <f t="shared" si="7"/>
        <v>6476.955325886322</v>
      </c>
      <c r="Y66" s="25">
        <f t="shared" si="7"/>
        <v>6983.396809240367</v>
      </c>
      <c r="Z66" s="25">
        <f t="shared" si="7"/>
        <v>482.25225047953893</v>
      </c>
      <c r="AA66" s="25">
        <f t="shared" si="7"/>
        <v>3376.630738384994</v>
      </c>
      <c r="AB66" s="25">
        <f t="shared" si="7"/>
        <v>1569.8265192817685</v>
      </c>
      <c r="AC66" s="25">
        <f t="shared" si="7"/>
        <v>900.4664793319035</v>
      </c>
      <c r="AD66" s="25">
        <f t="shared" si="7"/>
        <v>16259.612653072449</v>
      </c>
      <c r="AE66" s="25">
        <f t="shared" si="7"/>
        <v>1253.4198511224429</v>
      </c>
      <c r="AF66" s="25">
        <f t="shared" si="7"/>
        <v>2239.344926149339</v>
      </c>
      <c r="AG66" s="25">
        <f t="shared" si="7"/>
        <v>0</v>
      </c>
      <c r="AH66" s="25">
        <f t="shared" si="7"/>
        <v>4494.1884591291455</v>
      </c>
      <c r="AI66" s="25">
        <f t="shared" si="7"/>
        <v>612.5783106656988</v>
      </c>
      <c r="AJ66" s="25">
        <f t="shared" si="7"/>
        <v>29902.017960163754</v>
      </c>
      <c r="AK66" s="25">
        <f t="shared" si="7"/>
        <v>5474.650042044848</v>
      </c>
      <c r="AL66" s="25">
        <f t="shared" si="7"/>
        <v>25023.704348788797</v>
      </c>
      <c r="AM66" s="25">
        <f t="shared" si="7"/>
        <v>8382.210788236309</v>
      </c>
      <c r="AN66" s="25">
        <f t="shared" si="7"/>
        <v>7110.202541134986</v>
      </c>
      <c r="AO66" s="25">
        <f t="shared" si="7"/>
        <v>8742.436373757904</v>
      </c>
      <c r="AP66" s="25">
        <f t="shared" si="7"/>
        <v>3333.4791078453877</v>
      </c>
      <c r="AQ66" s="25">
        <f t="shared" si="7"/>
        <v>2204.968215457198</v>
      </c>
      <c r="AR66" s="25">
        <f t="shared" si="7"/>
        <v>15285.643350289147</v>
      </c>
      <c r="AS66" s="25">
        <f t="shared" si="7"/>
        <v>6074.57773851607</v>
      </c>
      <c r="AT66" s="25">
        <f t="shared" si="7"/>
        <v>5035.184863964001</v>
      </c>
      <c r="AU66" s="25">
        <f t="shared" si="7"/>
        <v>4209.728936056997</v>
      </c>
      <c r="AV66" s="25">
        <f t="shared" si="7"/>
        <v>6081.531816375548</v>
      </c>
      <c r="AW66" s="25">
        <f t="shared" si="7"/>
        <v>8570.7239494817</v>
      </c>
      <c r="AX66" s="25">
        <f t="shared" si="7"/>
        <v>3179.119142634466</v>
      </c>
      <c r="AY66" s="25">
        <f t="shared" si="7"/>
        <v>5437.77195901537</v>
      </c>
      <c r="AZ66" s="25">
        <f t="shared" si="7"/>
        <v>1639.11307447763</v>
      </c>
      <c r="BA66" s="25">
        <f t="shared" si="7"/>
        <v>33312.13257977537</v>
      </c>
      <c r="BB66" s="25">
        <f t="shared" si="7"/>
        <v>5820.994832083038</v>
      </c>
      <c r="BC66" s="25">
        <f t="shared" si="7"/>
        <v>1794.2160611122886</v>
      </c>
      <c r="BD66" s="25">
        <f t="shared" si="7"/>
        <v>11921.30776336876</v>
      </c>
      <c r="BE66" s="25">
        <f t="shared" si="7"/>
        <v>1748.1660220659357</v>
      </c>
      <c r="BF66" s="25">
        <f t="shared" si="7"/>
        <v>1312.881690167318</v>
      </c>
      <c r="BG66" s="25">
        <f t="shared" si="7"/>
        <v>4394.697273730952</v>
      </c>
      <c r="BH66" s="25">
        <f t="shared" si="7"/>
        <v>1181.123226908809</v>
      </c>
      <c r="BI66" s="25">
        <f t="shared" si="7"/>
        <v>0</v>
      </c>
      <c r="BJ66" s="25">
        <f t="shared" si="6"/>
        <v>359927.46264865267</v>
      </c>
      <c r="BK66" s="25">
        <f aca="true" t="shared" si="8" ref="BK66:BQ66">SUM(BK62:BK65)</f>
        <v>150619.48265507745</v>
      </c>
      <c r="BL66" s="25">
        <f t="shared" si="8"/>
        <v>3214</v>
      </c>
      <c r="BM66" s="25">
        <f t="shared" si="8"/>
        <v>69024.2</v>
      </c>
      <c r="BN66" s="25">
        <f t="shared" si="8"/>
        <v>62780.06485920628</v>
      </c>
      <c r="BO66" s="25">
        <f t="shared" si="8"/>
        <v>3354.6718404127323</v>
      </c>
      <c r="BP66" s="25">
        <f t="shared" si="8"/>
        <v>179213.54559177664</v>
      </c>
      <c r="BQ66" s="25">
        <f t="shared" si="8"/>
        <v>57425.39142495985</v>
      </c>
      <c r="BR66" s="25">
        <f>SUM(BJ66:BQ66)</f>
        <v>885558.8190200856</v>
      </c>
    </row>
    <row r="67" spans="1:70" ht="12.75">
      <c r="A67" s="32" t="s">
        <v>80</v>
      </c>
      <c r="B67" s="33" t="s">
        <v>81</v>
      </c>
      <c r="C67" s="24">
        <v>479.10031399760595</v>
      </c>
      <c r="D67" s="24">
        <v>17.0352944812765</v>
      </c>
      <c r="E67" s="24">
        <v>33.90745112670925</v>
      </c>
      <c r="F67" s="24">
        <v>1.3097714894453976</v>
      </c>
      <c r="G67" s="24">
        <v>0</v>
      </c>
      <c r="H67" s="24">
        <v>0</v>
      </c>
      <c r="I67" s="24">
        <v>24.520522629485306</v>
      </c>
      <c r="J67" s="24">
        <v>194.05975030021204</v>
      </c>
      <c r="K67" s="24">
        <v>3419.1266510456317</v>
      </c>
      <c r="L67" s="24">
        <v>83.86423253975305</v>
      </c>
      <c r="M67" s="24">
        <v>1038.7502162940832</v>
      </c>
      <c r="N67" s="24">
        <v>175.90914174350326</v>
      </c>
      <c r="O67" s="24">
        <v>48.9214850001566</v>
      </c>
      <c r="P67" s="24">
        <v>434.8594092684075</v>
      </c>
      <c r="Q67" s="24">
        <v>746.8633540251975</v>
      </c>
      <c r="R67" s="24">
        <v>1383.681692545899</v>
      </c>
      <c r="S67" s="24">
        <v>266.05624190118124</v>
      </c>
      <c r="T67" s="24">
        <v>4806.179231128356</v>
      </c>
      <c r="U67" s="24">
        <v>1342.3840364168664</v>
      </c>
      <c r="V67" s="24">
        <v>1497.3418595057406</v>
      </c>
      <c r="W67" s="24">
        <v>2042.6918999679363</v>
      </c>
      <c r="X67" s="24">
        <v>2391.326404642543</v>
      </c>
      <c r="Y67" s="24">
        <v>2368.4965534093894</v>
      </c>
      <c r="Z67" s="24">
        <v>111.7136904299863</v>
      </c>
      <c r="AA67" s="24">
        <v>1423.5518659497427</v>
      </c>
      <c r="AB67" s="24">
        <v>716.0472448674956</v>
      </c>
      <c r="AC67" s="24">
        <v>430.604381148465</v>
      </c>
      <c r="AD67" s="24">
        <v>2102.0603952680904</v>
      </c>
      <c r="AE67" s="24">
        <v>507.82275742232605</v>
      </c>
      <c r="AF67" s="24">
        <v>652.2064001529134</v>
      </c>
      <c r="AG67" s="24">
        <v>0</v>
      </c>
      <c r="AH67" s="24">
        <v>1646.3797219671624</v>
      </c>
      <c r="AI67" s="24">
        <v>389.1191320105373</v>
      </c>
      <c r="AJ67" s="24">
        <v>6867.90059883914</v>
      </c>
      <c r="AK67" s="24">
        <v>2191.2986072517383</v>
      </c>
      <c r="AL67" s="24">
        <v>12213.19744057758</v>
      </c>
      <c r="AM67" s="24">
        <v>5163.246999959712</v>
      </c>
      <c r="AN67" s="24">
        <v>2439.6413998878425</v>
      </c>
      <c r="AO67" s="24">
        <v>4523.530538959616</v>
      </c>
      <c r="AP67" s="24">
        <v>97.58395503649383</v>
      </c>
      <c r="AQ67" s="24">
        <v>315.7659222776428</v>
      </c>
      <c r="AR67" s="24">
        <v>4107.2971735901965</v>
      </c>
      <c r="AS67" s="24">
        <v>3521.231362420898</v>
      </c>
      <c r="AT67" s="24">
        <v>3565.2678988154007</v>
      </c>
      <c r="AU67" s="24">
        <v>1715.2786733051582</v>
      </c>
      <c r="AV67" s="24">
        <v>2993.582756204373</v>
      </c>
      <c r="AW67" s="24">
        <v>909.7105078709085</v>
      </c>
      <c r="AX67" s="24">
        <v>485.75180796301794</v>
      </c>
      <c r="AY67" s="24">
        <v>4002.0468753376367</v>
      </c>
      <c r="AZ67" s="24">
        <v>1240.7764399957164</v>
      </c>
      <c r="BA67" s="24">
        <v>13446.696586382888</v>
      </c>
      <c r="BB67" s="24">
        <v>17162.556691256053</v>
      </c>
      <c r="BC67" s="24">
        <v>15897.288052824246</v>
      </c>
      <c r="BD67" s="24">
        <v>13678.757382729189</v>
      </c>
      <c r="BE67" s="24">
        <v>523.7878016395108</v>
      </c>
      <c r="BF67" s="24">
        <v>1425.0486119715242</v>
      </c>
      <c r="BG67" s="24">
        <v>1997.6114052404926</v>
      </c>
      <c r="BH67" s="24">
        <v>445.06159969972424</v>
      </c>
      <c r="BI67" s="24">
        <v>644.2</v>
      </c>
      <c r="BJ67" s="25">
        <f t="shared" si="6"/>
        <v>152350.0081927128</v>
      </c>
      <c r="BK67" s="29"/>
      <c r="BL67" s="29"/>
      <c r="BM67" s="29"/>
      <c r="BN67" s="29"/>
      <c r="BO67" s="29"/>
      <c r="BP67" s="29"/>
      <c r="BQ67" s="29"/>
      <c r="BR67" s="29"/>
    </row>
    <row r="68" spans="1:70" ht="12.75">
      <c r="A68" s="32" t="s">
        <v>114</v>
      </c>
      <c r="B68" s="34" t="s">
        <v>132</v>
      </c>
      <c r="C68" s="24">
        <v>8.579889074200354</v>
      </c>
      <c r="D68" s="24">
        <v>2.373300315010303</v>
      </c>
      <c r="E68" s="24">
        <v>1.4952740147189956</v>
      </c>
      <c r="F68" s="24">
        <v>0.05261442715617683</v>
      </c>
      <c r="G68" s="24">
        <v>0</v>
      </c>
      <c r="H68" s="24">
        <v>0</v>
      </c>
      <c r="I68" s="24">
        <v>0.7042014112136032</v>
      </c>
      <c r="J68" s="24">
        <v>23.25369053526036</v>
      </c>
      <c r="K68" s="24">
        <v>104.54535979063886</v>
      </c>
      <c r="L68" s="24">
        <v>0.6637718893850278</v>
      </c>
      <c r="M68" s="24">
        <v>21.0487814771598</v>
      </c>
      <c r="N68" s="24">
        <v>3.8030989789517062</v>
      </c>
      <c r="O68" s="24">
        <v>0.7365913369213768</v>
      </c>
      <c r="P68" s="24">
        <v>7.938945033238237</v>
      </c>
      <c r="Q68" s="24">
        <v>26.355445138439375</v>
      </c>
      <c r="R68" s="24">
        <v>16.640259555957716</v>
      </c>
      <c r="S68" s="24">
        <v>16.49421374552549</v>
      </c>
      <c r="T68" s="24">
        <v>122.34813676577164</v>
      </c>
      <c r="U68" s="24">
        <v>16.926851607042273</v>
      </c>
      <c r="V68" s="24">
        <v>56.28441812426929</v>
      </c>
      <c r="W68" s="24">
        <v>71.79888297813065</v>
      </c>
      <c r="X68" s="24">
        <v>39.391859825016105</v>
      </c>
      <c r="Y68" s="24">
        <v>16.480304205480714</v>
      </c>
      <c r="Z68" s="24">
        <v>0.5075581214346728</v>
      </c>
      <c r="AA68" s="24">
        <v>9.274569156850877</v>
      </c>
      <c r="AB68" s="24">
        <v>1.488452658585459</v>
      </c>
      <c r="AC68" s="24">
        <v>3.8417203962752997</v>
      </c>
      <c r="AD68" s="24">
        <v>26.032162190714057</v>
      </c>
      <c r="AE68" s="24">
        <v>5.716776724104452</v>
      </c>
      <c r="AF68" s="24">
        <v>12.633607564154518</v>
      </c>
      <c r="AG68" s="24">
        <v>0</v>
      </c>
      <c r="AH68" s="24">
        <v>139.540714223517</v>
      </c>
      <c r="AI68" s="24">
        <v>18.919956702823754</v>
      </c>
      <c r="AJ68" s="24">
        <v>88.45064965472238</v>
      </c>
      <c r="AK68" s="24">
        <v>59.287454039560984</v>
      </c>
      <c r="AL68" s="24">
        <v>443.1882706937241</v>
      </c>
      <c r="AM68" s="24">
        <v>141.85323423999176</v>
      </c>
      <c r="AN68" s="24">
        <v>98.40184680227918</v>
      </c>
      <c r="AO68" s="24">
        <v>74.16240805447222</v>
      </c>
      <c r="AP68" s="24">
        <v>10.046021875065085</v>
      </c>
      <c r="AQ68" s="24">
        <v>0.17160921943286367</v>
      </c>
      <c r="AR68" s="24">
        <v>63.780994293783124</v>
      </c>
      <c r="AS68" s="24">
        <v>20.484324761175646</v>
      </c>
      <c r="AT68" s="24">
        <v>175.59978572217864</v>
      </c>
      <c r="AU68" s="24">
        <v>55.494367824924936</v>
      </c>
      <c r="AV68" s="24">
        <v>116.94526114410588</v>
      </c>
      <c r="AW68" s="24">
        <v>2764.313880389229</v>
      </c>
      <c r="AX68" s="24">
        <v>51.85917669910169</v>
      </c>
      <c r="AY68" s="24">
        <v>21.49370794120211</v>
      </c>
      <c r="AZ68" s="24">
        <v>6.123792076838858</v>
      </c>
      <c r="BA68" s="24">
        <v>134.41530840373338</v>
      </c>
      <c r="BB68" s="24">
        <v>0</v>
      </c>
      <c r="BC68" s="24">
        <v>2.422662869046804</v>
      </c>
      <c r="BD68" s="24">
        <v>43.63307488043545</v>
      </c>
      <c r="BE68" s="24">
        <v>29.479338224275196</v>
      </c>
      <c r="BF68" s="24">
        <v>12.845034604470996</v>
      </c>
      <c r="BG68" s="24">
        <v>119.36847914246088</v>
      </c>
      <c r="BH68" s="24">
        <v>17.6104881806302</v>
      </c>
      <c r="BI68" s="24">
        <v>0</v>
      </c>
      <c r="BJ68" s="25">
        <f t="shared" si="6"/>
        <v>5327.30257970479</v>
      </c>
      <c r="BK68" s="29"/>
      <c r="BL68" s="29"/>
      <c r="BM68" s="29"/>
      <c r="BN68" s="29"/>
      <c r="BO68" s="29"/>
      <c r="BP68" s="29"/>
      <c r="BQ68" s="29"/>
      <c r="BR68" s="29"/>
    </row>
    <row r="69" spans="1:70" ht="12.75">
      <c r="A69" s="32" t="s">
        <v>137</v>
      </c>
      <c r="B69" s="34" t="s">
        <v>130</v>
      </c>
      <c r="C69" s="24">
        <v>360.4570007324219</v>
      </c>
      <c r="D69" s="24">
        <v>0</v>
      </c>
      <c r="E69" s="24">
        <v>4.496350288391113</v>
      </c>
      <c r="F69" s="24">
        <v>0.004315970429777526</v>
      </c>
      <c r="G69" s="24">
        <v>0</v>
      </c>
      <c r="H69" s="24">
        <v>0</v>
      </c>
      <c r="I69" s="24">
        <v>0.26903983872838144</v>
      </c>
      <c r="J69" s="24">
        <v>0.690511380848903</v>
      </c>
      <c r="K69" s="24">
        <v>46.33924288569256</v>
      </c>
      <c r="L69" s="24">
        <v>0.1943763941526413</v>
      </c>
      <c r="M69" s="24">
        <v>18.865392836615577</v>
      </c>
      <c r="N69" s="24">
        <v>0.6158882975578308</v>
      </c>
      <c r="O69" s="24">
        <v>0.28092214465141296</v>
      </c>
      <c r="P69" s="24">
        <v>20.44514274597168</v>
      </c>
      <c r="Q69" s="24">
        <v>10.000452754820056</v>
      </c>
      <c r="R69" s="24">
        <v>24.050438776041304</v>
      </c>
      <c r="S69" s="24">
        <v>0</v>
      </c>
      <c r="T69" s="24">
        <v>33.740807794718016</v>
      </c>
      <c r="U69" s="24">
        <v>14.76835161469971</v>
      </c>
      <c r="V69" s="24">
        <v>27.749095429815984</v>
      </c>
      <c r="W69" s="24">
        <v>22.675093466923197</v>
      </c>
      <c r="X69" s="24">
        <v>63.15123374742172</v>
      </c>
      <c r="Y69" s="24">
        <v>24.667788197286427</v>
      </c>
      <c r="Z69" s="24">
        <v>0.964953112266822</v>
      </c>
      <c r="AA69" s="24">
        <v>36.60226249694824</v>
      </c>
      <c r="AB69" s="24">
        <v>21.721797943115234</v>
      </c>
      <c r="AC69" s="24">
        <v>3.4527604579925537</v>
      </c>
      <c r="AD69" s="24">
        <v>7.047098222231557</v>
      </c>
      <c r="AE69" s="24">
        <v>7.959062576293945</v>
      </c>
      <c r="AF69" s="24">
        <v>5.797766208648682</v>
      </c>
      <c r="AG69" s="24">
        <v>0</v>
      </c>
      <c r="AH69" s="24">
        <v>4.889652729034424</v>
      </c>
      <c r="AI69" s="24">
        <v>59.271514892578125</v>
      </c>
      <c r="AJ69" s="24">
        <v>16.438710187276484</v>
      </c>
      <c r="AK69" s="24">
        <v>3.9257045425474644</v>
      </c>
      <c r="AL69" s="24">
        <v>14.203798985511273</v>
      </c>
      <c r="AM69" s="24">
        <v>12.502510070800781</v>
      </c>
      <c r="AN69" s="24">
        <v>8.16070008277893</v>
      </c>
      <c r="AO69" s="24">
        <v>31.86356496810913</v>
      </c>
      <c r="AP69" s="24">
        <v>1.0441877841949463</v>
      </c>
      <c r="AQ69" s="24">
        <v>1.1817851066589355</v>
      </c>
      <c r="AR69" s="24">
        <v>191.21563673191093</v>
      </c>
      <c r="AS69" s="24">
        <v>39.33573532104492</v>
      </c>
      <c r="AT69" s="24">
        <v>12.649304967654686</v>
      </c>
      <c r="AU69" s="24">
        <v>54.625706662420754</v>
      </c>
      <c r="AV69" s="24">
        <v>6.494748651897455</v>
      </c>
      <c r="AW69" s="24">
        <v>166.4279737957253</v>
      </c>
      <c r="AX69" s="24">
        <v>0.5245279744089776</v>
      </c>
      <c r="AY69" s="24">
        <v>14.36523439828735</v>
      </c>
      <c r="AZ69" s="24">
        <v>26.786678314208984</v>
      </c>
      <c r="BA69" s="24">
        <v>599.590918510401</v>
      </c>
      <c r="BB69" s="24">
        <v>0</v>
      </c>
      <c r="BC69" s="24">
        <v>0.2677322030067444</v>
      </c>
      <c r="BD69" s="24">
        <v>830.9023742675781</v>
      </c>
      <c r="BE69" s="24">
        <v>67.96754455566406</v>
      </c>
      <c r="BF69" s="24">
        <v>42.18803024291992</v>
      </c>
      <c r="BG69" s="24">
        <v>46.02973699569702</v>
      </c>
      <c r="BH69" s="24">
        <v>5.838859558105469</v>
      </c>
      <c r="BI69" s="24">
        <v>0</v>
      </c>
      <c r="BJ69" s="25">
        <f t="shared" si="6"/>
        <v>3015.7000188151073</v>
      </c>
      <c r="BK69" s="29"/>
      <c r="BL69" s="29"/>
      <c r="BM69" s="29"/>
      <c r="BN69" s="29"/>
      <c r="BO69" s="29"/>
      <c r="BP69" s="29"/>
      <c r="BQ69" s="29"/>
      <c r="BR69" s="29"/>
    </row>
    <row r="70" spans="1:70" ht="12.75">
      <c r="A70" s="32" t="s">
        <v>129</v>
      </c>
      <c r="B70" s="34" t="s">
        <v>128</v>
      </c>
      <c r="C70" s="24">
        <v>1144.1134507508873</v>
      </c>
      <c r="D70" s="24">
        <v>69.85736883559596</v>
      </c>
      <c r="E70" s="24">
        <v>19.460510442926893</v>
      </c>
      <c r="F70" s="24">
        <v>0.8049731084089568</v>
      </c>
      <c r="G70" s="24">
        <v>0</v>
      </c>
      <c r="H70" s="24">
        <v>0</v>
      </c>
      <c r="I70" s="24">
        <v>4.464055693498337</v>
      </c>
      <c r="J70" s="24">
        <v>134.47157264208616</v>
      </c>
      <c r="K70" s="24">
        <v>1036.4184957592604</v>
      </c>
      <c r="L70" s="24">
        <v>99.60308142934906</v>
      </c>
      <c r="M70" s="24">
        <v>-269.2749025519618</v>
      </c>
      <c r="N70" s="24">
        <v>62.12819733057762</v>
      </c>
      <c r="O70" s="24">
        <v>-6.835138199829909</v>
      </c>
      <c r="P70" s="24">
        <v>163.66673468394833</v>
      </c>
      <c r="Q70" s="24">
        <v>86.3482464647728</v>
      </c>
      <c r="R70" s="24">
        <v>417.7444173919439</v>
      </c>
      <c r="S70" s="24">
        <v>764.9555153480836</v>
      </c>
      <c r="T70" s="24">
        <v>2497.249533822296</v>
      </c>
      <c r="U70" s="24">
        <v>99.72395495907728</v>
      </c>
      <c r="V70" s="24">
        <v>228.9280567884425</v>
      </c>
      <c r="W70" s="24">
        <v>529.0124891672158</v>
      </c>
      <c r="X70" s="24">
        <v>292.0183977567354</v>
      </c>
      <c r="Y70" s="24">
        <v>482.19149155935634</v>
      </c>
      <c r="Z70" s="24">
        <v>-84.46715708319306</v>
      </c>
      <c r="AA70" s="24">
        <v>267.05632670968174</v>
      </c>
      <c r="AB70" s="24">
        <v>-185.7262594842827</v>
      </c>
      <c r="AC70" s="24">
        <v>144.6292850987494</v>
      </c>
      <c r="AD70" s="24">
        <v>-84.77136921462468</v>
      </c>
      <c r="AE70" s="24">
        <v>33.434731513216164</v>
      </c>
      <c r="AF70" s="24">
        <v>57.95657047696815</v>
      </c>
      <c r="AG70" s="24">
        <v>0</v>
      </c>
      <c r="AH70" s="24">
        <v>1174.3744386375067</v>
      </c>
      <c r="AI70" s="24">
        <v>-132.2522532340304</v>
      </c>
      <c r="AJ70" s="24">
        <v>4107.565498072367</v>
      </c>
      <c r="AK70" s="24">
        <v>1395.9593620248247</v>
      </c>
      <c r="AL70" s="24">
        <v>8520.319273921397</v>
      </c>
      <c r="AM70" s="24">
        <v>3135.71171650033</v>
      </c>
      <c r="AN70" s="24">
        <v>1168.3193156640887</v>
      </c>
      <c r="AO70" s="24">
        <v>365.71395734794066</v>
      </c>
      <c r="AP70" s="24">
        <v>465.2418057430184</v>
      </c>
      <c r="AQ70" s="24">
        <v>41.44954803567414</v>
      </c>
      <c r="AR70" s="24">
        <v>182.26069243349008</v>
      </c>
      <c r="AS70" s="24">
        <v>2556.198675000589</v>
      </c>
      <c r="AT70" s="24">
        <v>1312.182239004314</v>
      </c>
      <c r="AU70" s="24">
        <v>813.5156844221118</v>
      </c>
      <c r="AV70" s="24">
        <v>2103.3874611637048</v>
      </c>
      <c r="AW70" s="24">
        <v>11799.472742483065</v>
      </c>
      <c r="AX70" s="24">
        <v>713.6365030803552</v>
      </c>
      <c r="AY70" s="24">
        <v>1271.6281285088671</v>
      </c>
      <c r="AZ70" s="24">
        <v>39.94800514199746</v>
      </c>
      <c r="BA70" s="24">
        <v>13417.820341528944</v>
      </c>
      <c r="BB70" s="24">
        <v>0</v>
      </c>
      <c r="BC70" s="24">
        <v>84.8714980568108</v>
      </c>
      <c r="BD70" s="24">
        <v>3787.472872559024</v>
      </c>
      <c r="BE70" s="24">
        <v>64.27835888726169</v>
      </c>
      <c r="BF70" s="24">
        <v>53.523053868191745</v>
      </c>
      <c r="BG70" s="24">
        <v>659.0814161622351</v>
      </c>
      <c r="BH70" s="24">
        <v>442.0450268964537</v>
      </c>
      <c r="BI70" s="24">
        <v>0</v>
      </c>
      <c r="BJ70" s="25">
        <f t="shared" si="6"/>
        <v>67548.88799310972</v>
      </c>
      <c r="BK70" s="29"/>
      <c r="BL70" s="29"/>
      <c r="BM70" s="29"/>
      <c r="BN70" s="29"/>
      <c r="BO70" s="29"/>
      <c r="BP70" s="29"/>
      <c r="BQ70" s="29"/>
      <c r="BR70" s="29"/>
    </row>
    <row r="71" spans="1:70" ht="12.75">
      <c r="A71" s="32" t="s">
        <v>124</v>
      </c>
      <c r="B71" s="34" t="s">
        <v>82</v>
      </c>
      <c r="C71" s="25">
        <f>SUM(C67:C70)-2*C69</f>
        <v>1271.3366530902717</v>
      </c>
      <c r="D71" s="25">
        <f aca="true" t="shared" si="9" ref="D71:BI71">SUM(D67:D70)-2*D69</f>
        <v>89.26596363188277</v>
      </c>
      <c r="E71" s="25">
        <f t="shared" si="9"/>
        <v>50.366885295964025</v>
      </c>
      <c r="F71" s="25">
        <f t="shared" si="9"/>
        <v>2.1630430545807537</v>
      </c>
      <c r="G71" s="25">
        <f t="shared" si="9"/>
        <v>0</v>
      </c>
      <c r="H71" s="25">
        <f t="shared" si="9"/>
        <v>0</v>
      </c>
      <c r="I71" s="25">
        <f t="shared" si="9"/>
        <v>29.419739895468865</v>
      </c>
      <c r="J71" s="25">
        <f t="shared" si="9"/>
        <v>351.0945020967097</v>
      </c>
      <c r="K71" s="25">
        <f t="shared" si="9"/>
        <v>4513.751263709838</v>
      </c>
      <c r="L71" s="25">
        <f t="shared" si="9"/>
        <v>183.9367094643345</v>
      </c>
      <c r="M71" s="25">
        <f t="shared" si="9"/>
        <v>771.6587023826658</v>
      </c>
      <c r="N71" s="25">
        <f t="shared" si="9"/>
        <v>241.22454975547475</v>
      </c>
      <c r="O71" s="25">
        <f t="shared" si="9"/>
        <v>42.54201599259666</v>
      </c>
      <c r="P71" s="25">
        <f t="shared" si="9"/>
        <v>586.0199462396224</v>
      </c>
      <c r="Q71" s="25">
        <f t="shared" si="9"/>
        <v>849.5665928735896</v>
      </c>
      <c r="R71" s="25">
        <f t="shared" si="9"/>
        <v>1794.0159307177594</v>
      </c>
      <c r="S71" s="25">
        <f t="shared" si="9"/>
        <v>1047.5059709947905</v>
      </c>
      <c r="T71" s="25">
        <f t="shared" si="9"/>
        <v>7392.036093921706</v>
      </c>
      <c r="U71" s="25">
        <f t="shared" si="9"/>
        <v>1444.266491368286</v>
      </c>
      <c r="V71" s="25">
        <f t="shared" si="9"/>
        <v>1754.8052389886363</v>
      </c>
      <c r="W71" s="25">
        <f t="shared" si="9"/>
        <v>2620.828178646359</v>
      </c>
      <c r="X71" s="25">
        <f t="shared" si="9"/>
        <v>2659.585428476873</v>
      </c>
      <c r="Y71" s="25">
        <f t="shared" si="9"/>
        <v>2842.5005609769405</v>
      </c>
      <c r="Z71" s="25">
        <f t="shared" si="9"/>
        <v>26.789138355961093</v>
      </c>
      <c r="AA71" s="25">
        <f t="shared" si="9"/>
        <v>1663.2804993193272</v>
      </c>
      <c r="AB71" s="25">
        <f t="shared" si="9"/>
        <v>510.0876400986831</v>
      </c>
      <c r="AC71" s="25">
        <f t="shared" si="9"/>
        <v>575.6226261854972</v>
      </c>
      <c r="AD71" s="25">
        <f t="shared" si="9"/>
        <v>2036.274090021948</v>
      </c>
      <c r="AE71" s="25">
        <f t="shared" si="9"/>
        <v>539.0152030833527</v>
      </c>
      <c r="AF71" s="25">
        <f t="shared" si="9"/>
        <v>716.9988119853874</v>
      </c>
      <c r="AG71" s="25">
        <f t="shared" si="9"/>
        <v>0</v>
      </c>
      <c r="AH71" s="25">
        <f t="shared" si="9"/>
        <v>2955.4052220991516</v>
      </c>
      <c r="AI71" s="25">
        <f t="shared" si="9"/>
        <v>216.51532058675252</v>
      </c>
      <c r="AJ71" s="25">
        <f t="shared" si="9"/>
        <v>11047.478036378952</v>
      </c>
      <c r="AK71" s="25">
        <f t="shared" si="9"/>
        <v>3642.6197187735766</v>
      </c>
      <c r="AL71" s="25">
        <f t="shared" si="9"/>
        <v>21162.50118620719</v>
      </c>
      <c r="AM71" s="25">
        <f t="shared" si="9"/>
        <v>8428.309440629233</v>
      </c>
      <c r="AN71" s="25">
        <f t="shared" si="9"/>
        <v>3698.2018622714313</v>
      </c>
      <c r="AO71" s="25">
        <f t="shared" si="9"/>
        <v>4931.54333939392</v>
      </c>
      <c r="AP71" s="25">
        <f t="shared" si="9"/>
        <v>571.8275948703824</v>
      </c>
      <c r="AQ71" s="25">
        <f t="shared" si="9"/>
        <v>356.20529442609086</v>
      </c>
      <c r="AR71" s="25">
        <f t="shared" si="9"/>
        <v>4162.12322358556</v>
      </c>
      <c r="AS71" s="25">
        <f t="shared" si="9"/>
        <v>6058.5786268616175</v>
      </c>
      <c r="AT71" s="25">
        <f t="shared" si="9"/>
        <v>5040.400618574238</v>
      </c>
      <c r="AU71" s="25">
        <f t="shared" si="9"/>
        <v>2529.6630188897743</v>
      </c>
      <c r="AV71" s="25">
        <f t="shared" si="9"/>
        <v>5207.420729860286</v>
      </c>
      <c r="AW71" s="25">
        <f t="shared" si="9"/>
        <v>15307.069156947478</v>
      </c>
      <c r="AX71" s="25">
        <f t="shared" si="9"/>
        <v>1250.7229597680657</v>
      </c>
      <c r="AY71" s="25">
        <f t="shared" si="9"/>
        <v>5280.803477389419</v>
      </c>
      <c r="AZ71" s="25">
        <f t="shared" si="9"/>
        <v>1260.0615589003437</v>
      </c>
      <c r="BA71" s="25">
        <f t="shared" si="9"/>
        <v>26399.341317805167</v>
      </c>
      <c r="BB71" s="25">
        <f t="shared" si="9"/>
        <v>17162.556691256053</v>
      </c>
      <c r="BC71" s="25">
        <f t="shared" si="9"/>
        <v>15984.314481547097</v>
      </c>
      <c r="BD71" s="25">
        <f t="shared" si="9"/>
        <v>16678.96095590107</v>
      </c>
      <c r="BE71" s="25">
        <f t="shared" si="9"/>
        <v>549.5779541953837</v>
      </c>
      <c r="BF71" s="25">
        <f t="shared" si="9"/>
        <v>1449.228670201267</v>
      </c>
      <c r="BG71" s="25">
        <f t="shared" si="9"/>
        <v>2730.0315635494917</v>
      </c>
      <c r="BH71" s="25">
        <f t="shared" si="9"/>
        <v>898.8782552187026</v>
      </c>
      <c r="BI71" s="25">
        <f t="shared" si="9"/>
        <v>644.2</v>
      </c>
      <c r="BJ71" s="25">
        <f t="shared" si="6"/>
        <v>222210.49874671226</v>
      </c>
      <c r="BK71" s="29"/>
      <c r="BL71" s="29"/>
      <c r="BM71" s="29"/>
      <c r="BN71" s="29"/>
      <c r="BO71" s="29"/>
      <c r="BP71" s="29"/>
      <c r="BQ71" s="29"/>
      <c r="BR71" s="29"/>
    </row>
    <row r="72" spans="1:70" ht="12.75">
      <c r="A72" s="32" t="s">
        <v>83</v>
      </c>
      <c r="B72" s="34" t="s">
        <v>84</v>
      </c>
      <c r="C72" s="24">
        <v>785.5890066456598</v>
      </c>
      <c r="D72" s="24">
        <v>43.147170946373805</v>
      </c>
      <c r="E72" s="24">
        <v>13.184367354168206</v>
      </c>
      <c r="F72" s="24">
        <v>0.36108782254784133</v>
      </c>
      <c r="G72" s="24">
        <v>0</v>
      </c>
      <c r="H72" s="24">
        <v>0</v>
      </c>
      <c r="I72" s="24">
        <v>6.91857575477656</v>
      </c>
      <c r="J72" s="24">
        <v>74.59728959576255</v>
      </c>
      <c r="K72" s="24">
        <v>1391.1890922684015</v>
      </c>
      <c r="L72" s="24">
        <v>26.730234805604653</v>
      </c>
      <c r="M72" s="24">
        <v>633.2251517876427</v>
      </c>
      <c r="N72" s="24">
        <v>64.72625766417703</v>
      </c>
      <c r="O72" s="24">
        <v>24.32729960707441</v>
      </c>
      <c r="P72" s="24">
        <v>204.54927679153047</v>
      </c>
      <c r="Q72" s="24">
        <v>336.6936994740069</v>
      </c>
      <c r="R72" s="24">
        <v>484.36538060923067</v>
      </c>
      <c r="S72" s="24">
        <v>158.89560199720665</v>
      </c>
      <c r="T72" s="24">
        <v>1480.0736168186322</v>
      </c>
      <c r="U72" s="24">
        <v>453.4705311902114</v>
      </c>
      <c r="V72" s="24">
        <v>518.8479593512199</v>
      </c>
      <c r="W72" s="24">
        <v>641.9273780964647</v>
      </c>
      <c r="X72" s="24">
        <v>601.8034658280096</v>
      </c>
      <c r="Y72" s="24">
        <v>476.37838678268986</v>
      </c>
      <c r="Z72" s="24">
        <v>215.37279714111418</v>
      </c>
      <c r="AA72" s="24">
        <v>247.46930837336052</v>
      </c>
      <c r="AB72" s="24">
        <v>294.7749800999441</v>
      </c>
      <c r="AC72" s="24">
        <v>62.37756104047539</v>
      </c>
      <c r="AD72" s="24">
        <v>631.3216858915432</v>
      </c>
      <c r="AE72" s="24">
        <v>93.58165172887966</v>
      </c>
      <c r="AF72" s="24">
        <v>219.11479676730158</v>
      </c>
      <c r="AG72" s="24">
        <v>0</v>
      </c>
      <c r="AH72" s="24">
        <v>1615.1552811608153</v>
      </c>
      <c r="AI72" s="24">
        <v>388.79409298519965</v>
      </c>
      <c r="AJ72" s="24">
        <v>1158.5714698915294</v>
      </c>
      <c r="AK72" s="24">
        <v>436.288191960659</v>
      </c>
      <c r="AL72" s="24">
        <v>1793.416991597561</v>
      </c>
      <c r="AM72" s="24">
        <v>1295.9451333972604</v>
      </c>
      <c r="AN72" s="24">
        <v>753.8000499335518</v>
      </c>
      <c r="AO72" s="24">
        <v>1021.2233430213757</v>
      </c>
      <c r="AP72" s="24">
        <v>261.0251496814648</v>
      </c>
      <c r="AQ72" s="24">
        <v>118.32508844762964</v>
      </c>
      <c r="AR72" s="24">
        <v>3984.593724789201</v>
      </c>
      <c r="AS72" s="24">
        <v>1077.353055047881</v>
      </c>
      <c r="AT72" s="24">
        <v>1384.9145174617636</v>
      </c>
      <c r="AU72" s="24">
        <v>320.908045053227</v>
      </c>
      <c r="AV72" s="24">
        <v>915.4314537641671</v>
      </c>
      <c r="AW72" s="24">
        <v>10815.687655168938</v>
      </c>
      <c r="AX72" s="24">
        <v>1536.8073712152493</v>
      </c>
      <c r="AY72" s="24">
        <v>562.4165376173847</v>
      </c>
      <c r="AZ72" s="24">
        <v>584.4677666220261</v>
      </c>
      <c r="BA72" s="24">
        <v>1855.2196304339363</v>
      </c>
      <c r="BB72" s="24">
        <v>1067.4984766609068</v>
      </c>
      <c r="BC72" s="24">
        <v>657.3826923406132</v>
      </c>
      <c r="BD72" s="24">
        <v>2094.8240197378273</v>
      </c>
      <c r="BE72" s="24">
        <v>536.7651922495509</v>
      </c>
      <c r="BF72" s="24">
        <v>155.02209815971662</v>
      </c>
      <c r="BG72" s="24">
        <v>861.42256205779</v>
      </c>
      <c r="BH72" s="24">
        <v>190.92920102173716</v>
      </c>
      <c r="BI72" s="24">
        <v>0</v>
      </c>
      <c r="BJ72" s="25">
        <f t="shared" si="6"/>
        <v>47629.20240371297</v>
      </c>
      <c r="BK72" s="29"/>
      <c r="BL72" s="29"/>
      <c r="BM72" s="29"/>
      <c r="BN72" s="29"/>
      <c r="BO72" s="29"/>
      <c r="BP72" s="29"/>
      <c r="BQ72" s="29"/>
      <c r="BR72" s="29"/>
    </row>
    <row r="73" spans="1:70" ht="12.75">
      <c r="A73" s="32" t="s">
        <v>125</v>
      </c>
      <c r="B73" s="33" t="s">
        <v>85</v>
      </c>
      <c r="C73" s="25">
        <f>SUM(C71:C72)</f>
        <v>2056.9256597359317</v>
      </c>
      <c r="D73" s="25">
        <f aca="true" t="shared" si="10" ref="D73:BI73">SUM(D71:D72)</f>
        <v>132.41313457825657</v>
      </c>
      <c r="E73" s="25">
        <f t="shared" si="10"/>
        <v>63.55125265013223</v>
      </c>
      <c r="F73" s="25">
        <f t="shared" si="10"/>
        <v>2.524130877128595</v>
      </c>
      <c r="G73" s="25">
        <f t="shared" si="10"/>
        <v>0</v>
      </c>
      <c r="H73" s="25">
        <f t="shared" si="10"/>
        <v>0</v>
      </c>
      <c r="I73" s="25">
        <f t="shared" si="10"/>
        <v>36.33831565024543</v>
      </c>
      <c r="J73" s="25">
        <f t="shared" si="10"/>
        <v>425.69179169247224</v>
      </c>
      <c r="K73" s="25">
        <f t="shared" si="10"/>
        <v>5904.9403559782395</v>
      </c>
      <c r="L73" s="25">
        <f t="shared" si="10"/>
        <v>210.66694426993917</v>
      </c>
      <c r="M73" s="25">
        <f t="shared" si="10"/>
        <v>1404.8838541703085</v>
      </c>
      <c r="N73" s="25">
        <f t="shared" si="10"/>
        <v>305.95080741965177</v>
      </c>
      <c r="O73" s="25">
        <f t="shared" si="10"/>
        <v>66.86931559967107</v>
      </c>
      <c r="P73" s="25">
        <f t="shared" si="10"/>
        <v>790.5692230311529</v>
      </c>
      <c r="Q73" s="25">
        <f t="shared" si="10"/>
        <v>1186.2602923475965</v>
      </c>
      <c r="R73" s="25">
        <f t="shared" si="10"/>
        <v>2278.38131132699</v>
      </c>
      <c r="S73" s="25">
        <f t="shared" si="10"/>
        <v>1206.401572991997</v>
      </c>
      <c r="T73" s="25">
        <f t="shared" si="10"/>
        <v>8872.109710740338</v>
      </c>
      <c r="U73" s="25">
        <f t="shared" si="10"/>
        <v>1897.7370225584975</v>
      </c>
      <c r="V73" s="25">
        <f t="shared" si="10"/>
        <v>2273.6531983398563</v>
      </c>
      <c r="W73" s="25">
        <f t="shared" si="10"/>
        <v>3262.7555567428235</v>
      </c>
      <c r="X73" s="25">
        <f t="shared" si="10"/>
        <v>3261.3888943048823</v>
      </c>
      <c r="Y73" s="25">
        <f t="shared" si="10"/>
        <v>3318.87894775963</v>
      </c>
      <c r="Z73" s="25">
        <f t="shared" si="10"/>
        <v>242.16193549707526</v>
      </c>
      <c r="AA73" s="25">
        <f t="shared" si="10"/>
        <v>1910.7498076926877</v>
      </c>
      <c r="AB73" s="25">
        <f t="shared" si="10"/>
        <v>804.8626201986272</v>
      </c>
      <c r="AC73" s="25">
        <f t="shared" si="10"/>
        <v>638.0001872259726</v>
      </c>
      <c r="AD73" s="25">
        <f t="shared" si="10"/>
        <v>2667.5957759134913</v>
      </c>
      <c r="AE73" s="25">
        <f t="shared" si="10"/>
        <v>632.5968548122324</v>
      </c>
      <c r="AF73" s="25">
        <f t="shared" si="10"/>
        <v>936.1136087526891</v>
      </c>
      <c r="AG73" s="25">
        <f t="shared" si="10"/>
        <v>0</v>
      </c>
      <c r="AH73" s="25">
        <f t="shared" si="10"/>
        <v>4570.560503259967</v>
      </c>
      <c r="AI73" s="25">
        <f t="shared" si="10"/>
        <v>605.3094135719522</v>
      </c>
      <c r="AJ73" s="25">
        <f t="shared" si="10"/>
        <v>12206.049506270481</v>
      </c>
      <c r="AK73" s="25">
        <f t="shared" si="10"/>
        <v>4078.9079107342354</v>
      </c>
      <c r="AL73" s="25">
        <f t="shared" si="10"/>
        <v>22955.918177804753</v>
      </c>
      <c r="AM73" s="25">
        <f t="shared" si="10"/>
        <v>9724.254574026494</v>
      </c>
      <c r="AN73" s="25">
        <f t="shared" si="10"/>
        <v>4452.0019122049835</v>
      </c>
      <c r="AO73" s="25">
        <f t="shared" si="10"/>
        <v>5952.766682415296</v>
      </c>
      <c r="AP73" s="25">
        <f t="shared" si="10"/>
        <v>832.8527445518473</v>
      </c>
      <c r="AQ73" s="25">
        <f t="shared" si="10"/>
        <v>474.5303828737205</v>
      </c>
      <c r="AR73" s="25">
        <f t="shared" si="10"/>
        <v>8146.71694837476</v>
      </c>
      <c r="AS73" s="25">
        <f t="shared" si="10"/>
        <v>7135.931681909498</v>
      </c>
      <c r="AT73" s="25">
        <f t="shared" si="10"/>
        <v>6425.315136036002</v>
      </c>
      <c r="AU73" s="25">
        <f t="shared" si="10"/>
        <v>2850.5710639430013</v>
      </c>
      <c r="AV73" s="25">
        <f t="shared" si="10"/>
        <v>6122.852183624453</v>
      </c>
      <c r="AW73" s="25">
        <f t="shared" si="10"/>
        <v>26122.756812116415</v>
      </c>
      <c r="AX73" s="25">
        <f t="shared" si="10"/>
        <v>2787.5303309833153</v>
      </c>
      <c r="AY73" s="25">
        <f t="shared" si="10"/>
        <v>5843.220015006804</v>
      </c>
      <c r="AZ73" s="25">
        <f t="shared" si="10"/>
        <v>1844.5293255223698</v>
      </c>
      <c r="BA73" s="25">
        <f t="shared" si="10"/>
        <v>28254.560948239105</v>
      </c>
      <c r="BB73" s="25">
        <f t="shared" si="10"/>
        <v>18230.05516791696</v>
      </c>
      <c r="BC73" s="25">
        <f t="shared" si="10"/>
        <v>16641.69717388771</v>
      </c>
      <c r="BD73" s="25">
        <f t="shared" si="10"/>
        <v>18773.784975638897</v>
      </c>
      <c r="BE73" s="25">
        <f t="shared" si="10"/>
        <v>1086.3431464449345</v>
      </c>
      <c r="BF73" s="25">
        <f t="shared" si="10"/>
        <v>1604.2507683609838</v>
      </c>
      <c r="BG73" s="25">
        <f t="shared" si="10"/>
        <v>3591.4541256072816</v>
      </c>
      <c r="BH73" s="25">
        <f t="shared" si="10"/>
        <v>1089.8074562404397</v>
      </c>
      <c r="BI73" s="25">
        <f t="shared" si="10"/>
        <v>644.2</v>
      </c>
      <c r="BJ73" s="25">
        <f t="shared" si="6"/>
        <v>269839.7011504252</v>
      </c>
      <c r="BK73" s="29"/>
      <c r="BL73" s="29"/>
      <c r="BM73" s="29"/>
      <c r="BN73" s="29"/>
      <c r="BO73" s="29"/>
      <c r="BP73" s="29"/>
      <c r="BQ73" s="29"/>
      <c r="BR73" s="29"/>
    </row>
    <row r="74" spans="1:70" ht="12.75">
      <c r="A74" s="32" t="s">
        <v>74</v>
      </c>
      <c r="B74" s="33" t="s">
        <v>113</v>
      </c>
      <c r="C74" s="25">
        <f aca="true" t="shared" si="11" ref="C74:AH74">C73+C66</f>
        <v>6186.062118855436</v>
      </c>
      <c r="D74" s="25">
        <f t="shared" si="11"/>
        <v>162.35751208145695</v>
      </c>
      <c r="E74" s="25">
        <f t="shared" si="11"/>
        <v>150.50000000000006</v>
      </c>
      <c r="F74" s="25">
        <f t="shared" si="11"/>
        <v>7.578110930539631</v>
      </c>
      <c r="G74" s="25">
        <f t="shared" si="11"/>
        <v>0</v>
      </c>
      <c r="H74" s="25">
        <f t="shared" si="11"/>
        <v>0</v>
      </c>
      <c r="I74" s="25">
        <f t="shared" si="11"/>
        <v>199.05349720760847</v>
      </c>
      <c r="J74" s="25">
        <f t="shared" si="11"/>
        <v>938.5953829142632</v>
      </c>
      <c r="K74" s="25">
        <f t="shared" si="11"/>
        <v>27169.989172394497</v>
      </c>
      <c r="L74" s="25">
        <f t="shared" si="11"/>
        <v>715.2529101132036</v>
      </c>
      <c r="M74" s="25">
        <f t="shared" si="11"/>
        <v>5181.501123972977</v>
      </c>
      <c r="N74" s="25">
        <f t="shared" si="11"/>
        <v>1232.044739466449</v>
      </c>
      <c r="O74" s="25">
        <f t="shared" si="11"/>
        <v>217.82351606614435</v>
      </c>
      <c r="P74" s="25">
        <f t="shared" si="11"/>
        <v>2987.149847573828</v>
      </c>
      <c r="Q74" s="25">
        <f t="shared" si="11"/>
        <v>4047.0176144397665</v>
      </c>
      <c r="R74" s="25">
        <f t="shared" si="11"/>
        <v>5954.407103536774</v>
      </c>
      <c r="S74" s="25">
        <f t="shared" si="11"/>
        <v>17056.6</v>
      </c>
      <c r="T74" s="25">
        <f t="shared" si="11"/>
        <v>37044.36335573634</v>
      </c>
      <c r="U74" s="25">
        <f t="shared" si="11"/>
        <v>5589.903292599799</v>
      </c>
      <c r="V74" s="25">
        <f t="shared" si="11"/>
        <v>6537.055397917941</v>
      </c>
      <c r="W74" s="25">
        <f t="shared" si="11"/>
        <v>19107.575423350405</v>
      </c>
      <c r="X74" s="25">
        <f t="shared" si="11"/>
        <v>9738.344220191204</v>
      </c>
      <c r="Y74" s="25">
        <f t="shared" si="11"/>
        <v>10302.275756999996</v>
      </c>
      <c r="Z74" s="25">
        <f t="shared" si="11"/>
        <v>724.4141859766141</v>
      </c>
      <c r="AA74" s="25">
        <f t="shared" si="11"/>
        <v>5287.380546077682</v>
      </c>
      <c r="AB74" s="25">
        <f t="shared" si="11"/>
        <v>2374.6891394803956</v>
      </c>
      <c r="AC74" s="25">
        <f t="shared" si="11"/>
        <v>1538.4666665578761</v>
      </c>
      <c r="AD74" s="25">
        <f t="shared" si="11"/>
        <v>18927.20842898594</v>
      </c>
      <c r="AE74" s="25">
        <f t="shared" si="11"/>
        <v>1886.0167059346754</v>
      </c>
      <c r="AF74" s="25">
        <f t="shared" si="11"/>
        <v>3175.458534902028</v>
      </c>
      <c r="AG74" s="25">
        <f t="shared" si="11"/>
        <v>0</v>
      </c>
      <c r="AH74" s="25">
        <f t="shared" si="11"/>
        <v>9064.748962389112</v>
      </c>
      <c r="AI74" s="25">
        <f aca="true" t="shared" si="12" ref="AI74:BI74">AI73+AI66</f>
        <v>1217.8877242376511</v>
      </c>
      <c r="AJ74" s="25">
        <f t="shared" si="12"/>
        <v>42108.06746643424</v>
      </c>
      <c r="AK74" s="25">
        <f t="shared" si="12"/>
        <v>9553.557952779083</v>
      </c>
      <c r="AL74" s="25">
        <f t="shared" si="12"/>
        <v>47979.62252659355</v>
      </c>
      <c r="AM74" s="25">
        <f t="shared" si="12"/>
        <v>18106.465362262803</v>
      </c>
      <c r="AN74" s="25">
        <f t="shared" si="12"/>
        <v>11562.20445333997</v>
      </c>
      <c r="AO74" s="25">
        <f t="shared" si="12"/>
        <v>14695.203056173199</v>
      </c>
      <c r="AP74" s="25">
        <f t="shared" si="12"/>
        <v>4166.331852397235</v>
      </c>
      <c r="AQ74" s="25">
        <f t="shared" si="12"/>
        <v>2679.4985983309184</v>
      </c>
      <c r="AR74" s="25">
        <f t="shared" si="12"/>
        <v>23432.36029866391</v>
      </c>
      <c r="AS74" s="25">
        <f t="shared" si="12"/>
        <v>13210.50942042557</v>
      </c>
      <c r="AT74" s="25">
        <f t="shared" si="12"/>
        <v>11460.500000000004</v>
      </c>
      <c r="AU74" s="25">
        <f t="shared" si="12"/>
        <v>7060.299999999997</v>
      </c>
      <c r="AV74" s="25">
        <f t="shared" si="12"/>
        <v>12204.384000000002</v>
      </c>
      <c r="AW74" s="25">
        <f t="shared" si="12"/>
        <v>34693.48076159811</v>
      </c>
      <c r="AX74" s="25">
        <f t="shared" si="12"/>
        <v>5966.649473617781</v>
      </c>
      <c r="AY74" s="25">
        <f t="shared" si="12"/>
        <v>11280.991974022174</v>
      </c>
      <c r="AZ74" s="25">
        <f t="shared" si="12"/>
        <v>3483.6423999999997</v>
      </c>
      <c r="BA74" s="25">
        <f t="shared" si="12"/>
        <v>61566.69352801447</v>
      </c>
      <c r="BB74" s="25">
        <f t="shared" si="12"/>
        <v>24051.049999999996</v>
      </c>
      <c r="BC74" s="25">
        <f t="shared" si="12"/>
        <v>18435.913235</v>
      </c>
      <c r="BD74" s="25">
        <f t="shared" si="12"/>
        <v>30695.092739007658</v>
      </c>
      <c r="BE74" s="25">
        <f t="shared" si="12"/>
        <v>2834.50916851087</v>
      </c>
      <c r="BF74" s="25">
        <f t="shared" si="12"/>
        <v>2917.132458528302</v>
      </c>
      <c r="BG74" s="25">
        <f t="shared" si="12"/>
        <v>7986.151399338233</v>
      </c>
      <c r="BH74" s="25">
        <f t="shared" si="12"/>
        <v>2270.9306831492486</v>
      </c>
      <c r="BI74" s="25">
        <f t="shared" si="12"/>
        <v>644.2</v>
      </c>
      <c r="BJ74" s="25">
        <f t="shared" si="6"/>
        <v>629767.1637990781</v>
      </c>
      <c r="BK74" s="29"/>
      <c r="BL74" s="29"/>
      <c r="BM74" s="29"/>
      <c r="BN74" s="29"/>
      <c r="BO74" s="29"/>
      <c r="BP74" s="29"/>
      <c r="BQ74" s="29"/>
      <c r="BR74" s="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I6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sheetData>
    <row r="1" spans="1:61" ht="12.75">
      <c r="A1" s="29"/>
      <c r="B1" s="29"/>
      <c r="C1" s="31" t="s">
        <v>72</v>
      </c>
      <c r="D1" s="31" t="s">
        <v>0</v>
      </c>
      <c r="E1" s="31" t="s">
        <v>1</v>
      </c>
      <c r="F1" s="31" t="s">
        <v>2</v>
      </c>
      <c r="G1" s="31" t="s">
        <v>3</v>
      </c>
      <c r="H1" s="31" t="s">
        <v>4</v>
      </c>
      <c r="I1" s="31" t="s">
        <v>6</v>
      </c>
      <c r="J1" s="31" t="s">
        <v>8</v>
      </c>
      <c r="K1" s="31" t="s">
        <v>10</v>
      </c>
      <c r="L1" s="31" t="s">
        <v>11</v>
      </c>
      <c r="M1" s="31" t="s">
        <v>12</v>
      </c>
      <c r="N1" s="31" t="s">
        <v>14</v>
      </c>
      <c r="O1" s="31" t="s">
        <v>15</v>
      </c>
      <c r="P1" s="31" t="s">
        <v>16</v>
      </c>
      <c r="Q1" s="31" t="s">
        <v>17</v>
      </c>
      <c r="R1" s="31" t="s">
        <v>18</v>
      </c>
      <c r="S1" s="31" t="s">
        <v>19</v>
      </c>
      <c r="T1" s="31" t="s">
        <v>20</v>
      </c>
      <c r="U1" s="31" t="s">
        <v>21</v>
      </c>
      <c r="V1" s="31" t="s">
        <v>22</v>
      </c>
      <c r="W1" s="31" t="s">
        <v>23</v>
      </c>
      <c r="X1" s="31" t="s">
        <v>25</v>
      </c>
      <c r="Y1" s="31" t="s">
        <v>26</v>
      </c>
      <c r="Z1" s="31" t="s">
        <v>27</v>
      </c>
      <c r="AA1" s="31" t="s">
        <v>28</v>
      </c>
      <c r="AB1" s="31" t="s">
        <v>29</v>
      </c>
      <c r="AC1" s="31" t="s">
        <v>30</v>
      </c>
      <c r="AD1" s="31" t="s">
        <v>31</v>
      </c>
      <c r="AE1" s="31" t="s">
        <v>32</v>
      </c>
      <c r="AF1" s="31" t="s">
        <v>34</v>
      </c>
      <c r="AG1" s="31" t="s">
        <v>35</v>
      </c>
      <c r="AH1" s="31" t="s">
        <v>36</v>
      </c>
      <c r="AI1" s="31" t="s">
        <v>37</v>
      </c>
      <c r="AJ1" s="31" t="s">
        <v>38</v>
      </c>
      <c r="AK1" s="31" t="s">
        <v>39</v>
      </c>
      <c r="AL1" s="31" t="s">
        <v>40</v>
      </c>
      <c r="AM1" s="31" t="s">
        <v>41</v>
      </c>
      <c r="AN1" s="31" t="s">
        <v>42</v>
      </c>
      <c r="AO1" s="31" t="s">
        <v>44</v>
      </c>
      <c r="AP1" s="31" t="s">
        <v>45</v>
      </c>
      <c r="AQ1" s="31" t="s">
        <v>47</v>
      </c>
      <c r="AR1" s="31" t="s">
        <v>49</v>
      </c>
      <c r="AS1" s="31" t="s">
        <v>50</v>
      </c>
      <c r="AT1" s="31" t="s">
        <v>52</v>
      </c>
      <c r="AU1" s="31" t="s">
        <v>53</v>
      </c>
      <c r="AV1" s="31" t="s">
        <v>54</v>
      </c>
      <c r="AW1" s="31" t="s">
        <v>55</v>
      </c>
      <c r="AX1" s="31" t="s">
        <v>56</v>
      </c>
      <c r="AY1" s="31" t="s">
        <v>57</v>
      </c>
      <c r="AZ1" s="31" t="s">
        <v>58</v>
      </c>
      <c r="BA1" s="31" t="s">
        <v>59</v>
      </c>
      <c r="BB1" s="31" t="s">
        <v>61</v>
      </c>
      <c r="BC1" s="31" t="s">
        <v>62</v>
      </c>
      <c r="BD1" s="31" t="s">
        <v>64</v>
      </c>
      <c r="BE1" s="31" t="s">
        <v>65</v>
      </c>
      <c r="BF1" s="31" t="s">
        <v>66</v>
      </c>
      <c r="BG1" s="31" t="s">
        <v>67</v>
      </c>
      <c r="BH1" s="31" t="s">
        <v>69</v>
      </c>
      <c r="BI1" s="31" t="s">
        <v>71</v>
      </c>
    </row>
    <row r="2" spans="1:61" ht="150">
      <c r="A2" s="30"/>
      <c r="B2" s="30"/>
      <c r="C2" s="22" t="s">
        <v>147</v>
      </c>
      <c r="D2" s="22" t="s">
        <v>148</v>
      </c>
      <c r="E2" s="22" t="s">
        <v>149</v>
      </c>
      <c r="F2" s="22" t="s">
        <v>150</v>
      </c>
      <c r="G2" s="22" t="s">
        <v>151</v>
      </c>
      <c r="H2" s="22" t="s">
        <v>5</v>
      </c>
      <c r="I2" s="22" t="s">
        <v>7</v>
      </c>
      <c r="J2" s="22" t="s">
        <v>9</v>
      </c>
      <c r="K2" s="22" t="s">
        <v>152</v>
      </c>
      <c r="L2" s="22" t="s">
        <v>153</v>
      </c>
      <c r="M2" s="22" t="s">
        <v>13</v>
      </c>
      <c r="N2" s="22" t="s">
        <v>154</v>
      </c>
      <c r="O2" s="22" t="s">
        <v>155</v>
      </c>
      <c r="P2" s="22" t="s">
        <v>156</v>
      </c>
      <c r="Q2" s="22" t="s">
        <v>157</v>
      </c>
      <c r="R2" s="22" t="s">
        <v>158</v>
      </c>
      <c r="S2" s="22" t="s">
        <v>159</v>
      </c>
      <c r="T2" s="22" t="s">
        <v>160</v>
      </c>
      <c r="U2" s="22" t="s">
        <v>161</v>
      </c>
      <c r="V2" s="22" t="s">
        <v>162</v>
      </c>
      <c r="W2" s="22" t="s">
        <v>24</v>
      </c>
      <c r="X2" s="22" t="s">
        <v>163</v>
      </c>
      <c r="Y2" s="22" t="s">
        <v>164</v>
      </c>
      <c r="Z2" s="22" t="s">
        <v>165</v>
      </c>
      <c r="AA2" s="22" t="s">
        <v>166</v>
      </c>
      <c r="AB2" s="22" t="s">
        <v>167</v>
      </c>
      <c r="AC2" s="22" t="s">
        <v>168</v>
      </c>
      <c r="AD2" s="22" t="s">
        <v>169</v>
      </c>
      <c r="AE2" s="22" t="s">
        <v>33</v>
      </c>
      <c r="AF2" s="22" t="s">
        <v>170</v>
      </c>
      <c r="AG2" s="22" t="s">
        <v>171</v>
      </c>
      <c r="AH2" s="22" t="s">
        <v>172</v>
      </c>
      <c r="AI2" s="22" t="s">
        <v>173</v>
      </c>
      <c r="AJ2" s="22" t="s">
        <v>174</v>
      </c>
      <c r="AK2" s="22" t="s">
        <v>175</v>
      </c>
      <c r="AL2" s="22" t="s">
        <v>176</v>
      </c>
      <c r="AM2" s="22" t="s">
        <v>177</v>
      </c>
      <c r="AN2" s="22" t="s">
        <v>43</v>
      </c>
      <c r="AO2" s="22" t="s">
        <v>178</v>
      </c>
      <c r="AP2" s="22" t="s">
        <v>46</v>
      </c>
      <c r="AQ2" s="22" t="s">
        <v>48</v>
      </c>
      <c r="AR2" s="22" t="s">
        <v>179</v>
      </c>
      <c r="AS2" s="22" t="s">
        <v>51</v>
      </c>
      <c r="AT2" s="22" t="s">
        <v>180</v>
      </c>
      <c r="AU2" s="22" t="s">
        <v>181</v>
      </c>
      <c r="AV2" s="22" t="s">
        <v>182</v>
      </c>
      <c r="AW2" s="22" t="s">
        <v>183</v>
      </c>
      <c r="AX2" s="22" t="s">
        <v>184</v>
      </c>
      <c r="AY2" s="22" t="s">
        <v>185</v>
      </c>
      <c r="AZ2" s="22" t="s">
        <v>104</v>
      </c>
      <c r="BA2" s="22" t="s">
        <v>60</v>
      </c>
      <c r="BB2" s="22" t="s">
        <v>186</v>
      </c>
      <c r="BC2" s="22" t="s">
        <v>63</v>
      </c>
      <c r="BD2" s="22" t="s">
        <v>187</v>
      </c>
      <c r="BE2" s="22" t="s">
        <v>188</v>
      </c>
      <c r="BF2" s="22" t="s">
        <v>189</v>
      </c>
      <c r="BG2" s="22" t="s">
        <v>68</v>
      </c>
      <c r="BH2" s="22" t="s">
        <v>70</v>
      </c>
      <c r="BI2" s="22" t="s">
        <v>190</v>
      </c>
    </row>
    <row r="3" spans="1:61" ht="12.75">
      <c r="A3" s="31" t="s">
        <v>72</v>
      </c>
      <c r="B3" s="23" t="s">
        <v>147</v>
      </c>
      <c r="C3" s="45">
        <v>1.0603970950068613</v>
      </c>
      <c r="D3" s="45">
        <v>0.004753837542104657</v>
      </c>
      <c r="E3" s="45">
        <v>0.0008551508129047314</v>
      </c>
      <c r="F3" s="45">
        <v>0.00539652279747985</v>
      </c>
      <c r="G3" s="45">
        <v>0</v>
      </c>
      <c r="H3" s="45">
        <v>0</v>
      </c>
      <c r="I3" s="45">
        <v>0.0004485923225043497</v>
      </c>
      <c r="J3" s="45">
        <v>0.0006560957602896923</v>
      </c>
      <c r="K3" s="45">
        <v>0.12399564868601266</v>
      </c>
      <c r="L3" s="45">
        <v>0.040849777606498786</v>
      </c>
      <c r="M3" s="45">
        <v>0.01582881661708201</v>
      </c>
      <c r="N3" s="45">
        <v>0.003147068649735558</v>
      </c>
      <c r="O3" s="45">
        <v>0.0014121940602978935</v>
      </c>
      <c r="P3" s="45">
        <v>0.0008338648824838056</v>
      </c>
      <c r="Q3" s="45">
        <v>0.0022220565647377453</v>
      </c>
      <c r="R3" s="45">
        <v>0.0008080776790767132</v>
      </c>
      <c r="S3" s="45">
        <v>0.0002821600623529919</v>
      </c>
      <c r="T3" s="45">
        <v>0.0008951558599635314</v>
      </c>
      <c r="U3" s="45">
        <v>0.0007327061262288488</v>
      </c>
      <c r="V3" s="45">
        <v>0.000804988024347263</v>
      </c>
      <c r="W3" s="45">
        <v>0.0004562820143050221</v>
      </c>
      <c r="X3" s="45">
        <v>0.0005925109116810539</v>
      </c>
      <c r="Y3" s="45">
        <v>0.0005853756183849198</v>
      </c>
      <c r="Z3" s="45">
        <v>0.0005376036849444612</v>
      </c>
      <c r="AA3" s="45">
        <v>0.0006978410820623074</v>
      </c>
      <c r="AB3" s="45">
        <v>0.00047345785991291793</v>
      </c>
      <c r="AC3" s="45">
        <v>0.0006621745563395136</v>
      </c>
      <c r="AD3" s="45">
        <v>0.00040019222823665793</v>
      </c>
      <c r="AE3" s="45">
        <v>0.0005913178647843618</v>
      </c>
      <c r="AF3" s="45">
        <v>0.004357754314993611</v>
      </c>
      <c r="AG3" s="45">
        <v>0</v>
      </c>
      <c r="AH3" s="45">
        <v>0.0008336273271302616</v>
      </c>
      <c r="AI3" s="45">
        <v>0.0016073174357953371</v>
      </c>
      <c r="AJ3" s="45">
        <v>0.0007678064552078894</v>
      </c>
      <c r="AK3" s="45">
        <v>0.002458825274071873</v>
      </c>
      <c r="AL3" s="45">
        <v>0.0027037966606100784</v>
      </c>
      <c r="AM3" s="45">
        <v>0.005889215221306898</v>
      </c>
      <c r="AN3" s="45">
        <v>0.03634497309065407</v>
      </c>
      <c r="AO3" s="45">
        <v>0.0007321079581401567</v>
      </c>
      <c r="AP3" s="45">
        <v>0.000621876200405134</v>
      </c>
      <c r="AQ3" s="45">
        <v>0.0007617836223604815</v>
      </c>
      <c r="AR3" s="45">
        <v>0.001294124183342625</v>
      </c>
      <c r="AS3" s="45">
        <v>0.0004422367485271096</v>
      </c>
      <c r="AT3" s="45">
        <v>0.0003106124345907203</v>
      </c>
      <c r="AU3" s="45">
        <v>0.00046291843717464375</v>
      </c>
      <c r="AV3" s="45">
        <v>0.00032591226967783993</v>
      </c>
      <c r="AW3" s="45">
        <v>0.0002910605519042587</v>
      </c>
      <c r="AX3" s="45">
        <v>0.0006435086366195108</v>
      </c>
      <c r="AY3" s="45">
        <v>0.0006655724889205962</v>
      </c>
      <c r="AZ3" s="45">
        <v>0.0006390284328531038</v>
      </c>
      <c r="BA3" s="45">
        <v>0.0018582342787770878</v>
      </c>
      <c r="BB3" s="45">
        <v>0.0010666598407462653</v>
      </c>
      <c r="BC3" s="45">
        <v>0.00023580224942807776</v>
      </c>
      <c r="BD3" s="45">
        <v>0.005182324485079687</v>
      </c>
      <c r="BE3" s="45">
        <v>0.003055440596304992</v>
      </c>
      <c r="BF3" s="45">
        <v>0.0032324696585428634</v>
      </c>
      <c r="BG3" s="45">
        <v>0.003204991724599032</v>
      </c>
      <c r="BH3" s="45">
        <v>0.005546243724305195</v>
      </c>
      <c r="BI3" s="45">
        <v>0</v>
      </c>
    </row>
    <row r="4" spans="1:61" ht="12.75">
      <c r="A4" s="31" t="s">
        <v>0</v>
      </c>
      <c r="B4" s="23" t="s">
        <v>148</v>
      </c>
      <c r="C4" s="45">
        <v>4.36314585936523E-05</v>
      </c>
      <c r="D4" s="45">
        <v>1.0000044839078301</v>
      </c>
      <c r="E4" s="45">
        <v>4.848376202922881E-05</v>
      </c>
      <c r="F4" s="45">
        <v>6.603299586558769E-05</v>
      </c>
      <c r="G4" s="45">
        <v>0</v>
      </c>
      <c r="H4" s="45">
        <v>0</v>
      </c>
      <c r="I4" s="45">
        <v>3.3086849610222475E-05</v>
      </c>
      <c r="J4" s="45">
        <v>5.135666418906332E-05</v>
      </c>
      <c r="K4" s="45">
        <v>0.00014227332062477613</v>
      </c>
      <c r="L4" s="45">
        <v>0.00033334640186004913</v>
      </c>
      <c r="M4" s="45">
        <v>9.575463002832E-05</v>
      </c>
      <c r="N4" s="45">
        <v>2.6473869741540285E-05</v>
      </c>
      <c r="O4" s="45">
        <v>0.00015969112329304618</v>
      </c>
      <c r="P4" s="45">
        <v>0.023211380562698763</v>
      </c>
      <c r="Q4" s="45">
        <v>0.004790142475588456</v>
      </c>
      <c r="R4" s="45">
        <v>0.00020117965003632116</v>
      </c>
      <c r="S4" s="45">
        <v>1.1456486034993148E-05</v>
      </c>
      <c r="T4" s="45">
        <v>8.113401273882471E-05</v>
      </c>
      <c r="U4" s="45">
        <v>0.00012703663438794598</v>
      </c>
      <c r="V4" s="45">
        <v>0.00010301983654704471</v>
      </c>
      <c r="W4" s="45">
        <v>3.115659724866833E-05</v>
      </c>
      <c r="X4" s="45">
        <v>7.044352109686573E-05</v>
      </c>
      <c r="Y4" s="45">
        <v>9.618555110703237E-05</v>
      </c>
      <c r="Z4" s="45">
        <v>2.45193378819896E-05</v>
      </c>
      <c r="AA4" s="45">
        <v>4.694960032307098E-05</v>
      </c>
      <c r="AB4" s="45">
        <v>2.0943577004229772E-05</v>
      </c>
      <c r="AC4" s="45">
        <v>6.233680133425395E-05</v>
      </c>
      <c r="AD4" s="45">
        <v>2.6686496923061214E-05</v>
      </c>
      <c r="AE4" s="45">
        <v>2.1398355044592204E-05</v>
      </c>
      <c r="AF4" s="45">
        <v>0.0007043393812040606</v>
      </c>
      <c r="AG4" s="45">
        <v>0</v>
      </c>
      <c r="AH4" s="45">
        <v>0.0001472303785557313</v>
      </c>
      <c r="AI4" s="45">
        <v>6.457470390507259E-05</v>
      </c>
      <c r="AJ4" s="45">
        <v>0.0004664638954010901</v>
      </c>
      <c r="AK4" s="45">
        <v>0.00015518546074399023</v>
      </c>
      <c r="AL4" s="45">
        <v>4.465299585938904E-05</v>
      </c>
      <c r="AM4" s="45">
        <v>7.11459047834191E-05</v>
      </c>
      <c r="AN4" s="45">
        <v>0.0005063848358069529</v>
      </c>
      <c r="AO4" s="45">
        <v>4.1213171470156596E-05</v>
      </c>
      <c r="AP4" s="45">
        <v>5.8595925189169536E-05</v>
      </c>
      <c r="AQ4" s="45">
        <v>3.989640700132922E-05</v>
      </c>
      <c r="AR4" s="45">
        <v>0.00015538741873228867</v>
      </c>
      <c r="AS4" s="45">
        <v>2.3009391936364615E-05</v>
      </c>
      <c r="AT4" s="45">
        <v>2.080594298193135E-05</v>
      </c>
      <c r="AU4" s="45">
        <v>3.060823820274436E-05</v>
      </c>
      <c r="AV4" s="45">
        <v>2.7340656038972295E-05</v>
      </c>
      <c r="AW4" s="45">
        <v>7.17244508170165E-05</v>
      </c>
      <c r="AX4" s="45">
        <v>2.8618584204013293E-05</v>
      </c>
      <c r="AY4" s="45">
        <v>2.916030725628111E-05</v>
      </c>
      <c r="AZ4" s="45">
        <v>3.069016695568909E-05</v>
      </c>
      <c r="BA4" s="45">
        <v>6.945395979370468E-05</v>
      </c>
      <c r="BB4" s="45">
        <v>2.625268912796157E-05</v>
      </c>
      <c r="BC4" s="45">
        <v>1.6515194572195002E-05</v>
      </c>
      <c r="BD4" s="45">
        <v>5.173410691998039E-05</v>
      </c>
      <c r="BE4" s="45">
        <v>6.148193865599737E-05</v>
      </c>
      <c r="BF4" s="45">
        <v>3.903323495850383E-05</v>
      </c>
      <c r="BG4" s="45">
        <v>4.7305429350446454E-05</v>
      </c>
      <c r="BH4" s="45">
        <v>0.0006597882584596066</v>
      </c>
      <c r="BI4" s="45">
        <v>0</v>
      </c>
    </row>
    <row r="5" spans="1:61" ht="12.75">
      <c r="A5" s="31" t="s">
        <v>1</v>
      </c>
      <c r="B5" s="23" t="s">
        <v>149</v>
      </c>
      <c r="C5" s="45">
        <v>0.00011783917394246087</v>
      </c>
      <c r="D5" s="45">
        <v>9.196794046322406E-07</v>
      </c>
      <c r="E5" s="45">
        <v>1.0000027932665327</v>
      </c>
      <c r="F5" s="45">
        <v>0.00012253864737212552</v>
      </c>
      <c r="G5" s="45">
        <v>0</v>
      </c>
      <c r="H5" s="45">
        <v>0</v>
      </c>
      <c r="I5" s="45">
        <v>2.2876361536800638E-06</v>
      </c>
      <c r="J5" s="45">
        <v>3.181211595053091E-06</v>
      </c>
      <c r="K5" s="45">
        <v>0.0006241328904397497</v>
      </c>
      <c r="L5" s="45">
        <v>7.526393568104172E-06</v>
      </c>
      <c r="M5" s="45">
        <v>4.1287489298186445E-06</v>
      </c>
      <c r="N5" s="45">
        <v>4.00978843177915E-06</v>
      </c>
      <c r="O5" s="45">
        <v>8.376690322951469E-06</v>
      </c>
      <c r="P5" s="45">
        <v>2.6187719593602726E-06</v>
      </c>
      <c r="Q5" s="45">
        <v>2.362614153226681E-06</v>
      </c>
      <c r="R5" s="45">
        <v>6.1061866691325495E-06</v>
      </c>
      <c r="S5" s="45">
        <v>9.590430088821852E-07</v>
      </c>
      <c r="T5" s="45">
        <v>3.4544740671528778E-06</v>
      </c>
      <c r="U5" s="45">
        <v>2.5411037948171353E-06</v>
      </c>
      <c r="V5" s="45">
        <v>3.5825995746158575E-06</v>
      </c>
      <c r="W5" s="45">
        <v>1.901635704993405E-06</v>
      </c>
      <c r="X5" s="45">
        <v>5.4850236272334984E-06</v>
      </c>
      <c r="Y5" s="45">
        <v>4.069543439260941E-06</v>
      </c>
      <c r="Z5" s="45">
        <v>2.879366701988247E-06</v>
      </c>
      <c r="AA5" s="45">
        <v>7.389065658245913E-06</v>
      </c>
      <c r="AB5" s="45">
        <v>4.998954699811592E-06</v>
      </c>
      <c r="AC5" s="45">
        <v>5.533594192740981E-06</v>
      </c>
      <c r="AD5" s="45">
        <v>1.7001855946994951E-06</v>
      </c>
      <c r="AE5" s="45">
        <v>3.3426926469662867E-06</v>
      </c>
      <c r="AF5" s="45">
        <v>3.5189968219947685E-06</v>
      </c>
      <c r="AG5" s="45">
        <v>0</v>
      </c>
      <c r="AH5" s="45">
        <v>3.6817810427120414E-06</v>
      </c>
      <c r="AI5" s="45">
        <v>2.6778542695708534E-06</v>
      </c>
      <c r="AJ5" s="45">
        <v>5.517144322802842E-06</v>
      </c>
      <c r="AK5" s="45">
        <v>1.1437925556582603E-05</v>
      </c>
      <c r="AL5" s="45">
        <v>6.836898716353888E-06</v>
      </c>
      <c r="AM5" s="45">
        <v>1.0284406530296282E-05</v>
      </c>
      <c r="AN5" s="45">
        <v>0.000859756338218896</v>
      </c>
      <c r="AO5" s="45">
        <v>4.286322575943451E-06</v>
      </c>
      <c r="AP5" s="45">
        <v>5.932017304448093E-06</v>
      </c>
      <c r="AQ5" s="45">
        <v>9.668904062803896E-06</v>
      </c>
      <c r="AR5" s="45">
        <v>1.5171000165437748E-05</v>
      </c>
      <c r="AS5" s="45">
        <v>3.703730556068836E-06</v>
      </c>
      <c r="AT5" s="45">
        <v>3.0020580368708975E-06</v>
      </c>
      <c r="AU5" s="45">
        <v>4.231215774465144E-06</v>
      </c>
      <c r="AV5" s="45">
        <v>2.2946411818108644E-06</v>
      </c>
      <c r="AW5" s="45">
        <v>2.137074393765583E-06</v>
      </c>
      <c r="AX5" s="45">
        <v>5.809464604519185E-06</v>
      </c>
      <c r="AY5" s="45">
        <v>6.387380987867435E-06</v>
      </c>
      <c r="AZ5" s="45">
        <v>7.184739489441327E-06</v>
      </c>
      <c r="BA5" s="45">
        <v>7.298670903440942E-06</v>
      </c>
      <c r="BB5" s="45">
        <v>2.6980057475922264E-06</v>
      </c>
      <c r="BC5" s="45">
        <v>3.2067301638929103E-06</v>
      </c>
      <c r="BD5" s="45">
        <v>1.8143636938475374E-05</v>
      </c>
      <c r="BE5" s="45">
        <v>3.3441202765138053E-06</v>
      </c>
      <c r="BF5" s="45">
        <v>1.4174773292986216E-05</v>
      </c>
      <c r="BG5" s="45">
        <v>2.0433858384960313E-05</v>
      </c>
      <c r="BH5" s="45">
        <v>2.5644875571926174E-05</v>
      </c>
      <c r="BI5" s="45">
        <v>0</v>
      </c>
    </row>
    <row r="6" spans="1:61" ht="12.75">
      <c r="A6" s="31" t="s">
        <v>2</v>
      </c>
      <c r="B6" s="23" t="s">
        <v>150</v>
      </c>
      <c r="C6" s="45">
        <v>3.0881549548725627E-06</v>
      </c>
      <c r="D6" s="45">
        <v>4.0023731151477165E-07</v>
      </c>
      <c r="E6" s="45">
        <v>1.1326483981462377E-06</v>
      </c>
      <c r="F6" s="45">
        <v>1.0002653381709659</v>
      </c>
      <c r="G6" s="45">
        <v>0</v>
      </c>
      <c r="H6" s="45">
        <v>0</v>
      </c>
      <c r="I6" s="45">
        <v>0.002544666116379998</v>
      </c>
      <c r="J6" s="45">
        <v>8.060221627651917E-05</v>
      </c>
      <c r="K6" s="45">
        <v>2.9426375493977E-06</v>
      </c>
      <c r="L6" s="45">
        <v>1.674490533932045E-06</v>
      </c>
      <c r="M6" s="45">
        <v>2.5316215711426E-06</v>
      </c>
      <c r="N6" s="45">
        <v>4.1057060332403756E-07</v>
      </c>
      <c r="O6" s="45">
        <v>2.5837657027281066E-06</v>
      </c>
      <c r="P6" s="45">
        <v>1.7817133068663523E-06</v>
      </c>
      <c r="Q6" s="45">
        <v>3.810333189459234E-05</v>
      </c>
      <c r="R6" s="45">
        <v>2.1848528793535307E-06</v>
      </c>
      <c r="S6" s="45">
        <v>1.6441710291907231E-06</v>
      </c>
      <c r="T6" s="45">
        <v>3.7389422137506765E-05</v>
      </c>
      <c r="U6" s="45">
        <v>2.4187379457641406E-05</v>
      </c>
      <c r="V6" s="45">
        <v>4.508069379353065E-06</v>
      </c>
      <c r="W6" s="45">
        <v>3.4955131761340255E-05</v>
      </c>
      <c r="X6" s="45">
        <v>1.724276294327029E-05</v>
      </c>
      <c r="Y6" s="45">
        <v>3.4223794032430675E-06</v>
      </c>
      <c r="Z6" s="45">
        <v>1.4902715766776208E-06</v>
      </c>
      <c r="AA6" s="45">
        <v>1.7001600656891216E-06</v>
      </c>
      <c r="AB6" s="45">
        <v>1.2664887313877388E-06</v>
      </c>
      <c r="AC6" s="45">
        <v>1.6892965632504903E-06</v>
      </c>
      <c r="AD6" s="45">
        <v>7.444848357732361E-07</v>
      </c>
      <c r="AE6" s="45">
        <v>1.5870063439741262E-05</v>
      </c>
      <c r="AF6" s="45">
        <v>4.435614279461424E-06</v>
      </c>
      <c r="AG6" s="45">
        <v>0</v>
      </c>
      <c r="AH6" s="45">
        <v>1.0230343985756436E-06</v>
      </c>
      <c r="AI6" s="45">
        <v>1.086052265887219E-06</v>
      </c>
      <c r="AJ6" s="45">
        <v>3.5153240339015538E-06</v>
      </c>
      <c r="AK6" s="45">
        <v>5.37442400742371E-07</v>
      </c>
      <c r="AL6" s="45">
        <v>1.405476948162667E-06</v>
      </c>
      <c r="AM6" s="45">
        <v>4.4383434402281717E-07</v>
      </c>
      <c r="AN6" s="45">
        <v>1.0786988836732017E-06</v>
      </c>
      <c r="AO6" s="45">
        <v>5.963702009262249E-07</v>
      </c>
      <c r="AP6" s="45">
        <v>8.636971459527236E-07</v>
      </c>
      <c r="AQ6" s="45">
        <v>1.2310374537315863E-06</v>
      </c>
      <c r="AR6" s="45">
        <v>1.8119680048937525E-06</v>
      </c>
      <c r="AS6" s="45">
        <v>5.333434457926826E-07</v>
      </c>
      <c r="AT6" s="45">
        <v>3.9593817089786955E-07</v>
      </c>
      <c r="AU6" s="45">
        <v>3.312269311050831E-07</v>
      </c>
      <c r="AV6" s="45">
        <v>2.945359490926113E-07</v>
      </c>
      <c r="AW6" s="45">
        <v>4.5426576655993515E-07</v>
      </c>
      <c r="AX6" s="45">
        <v>1.0116289624533892E-06</v>
      </c>
      <c r="AY6" s="45">
        <v>1.5532425781170643E-06</v>
      </c>
      <c r="AZ6" s="45">
        <v>4.62699412550099E-07</v>
      </c>
      <c r="BA6" s="45">
        <v>5.840889622760606E-07</v>
      </c>
      <c r="BB6" s="45">
        <v>3.9844986551526307E-07</v>
      </c>
      <c r="BC6" s="45">
        <v>2.0433792871710767E-07</v>
      </c>
      <c r="BD6" s="45">
        <v>1.6731335449882668E-06</v>
      </c>
      <c r="BE6" s="45">
        <v>1.7338137575229137E-06</v>
      </c>
      <c r="BF6" s="45">
        <v>4.910732127951223E-07</v>
      </c>
      <c r="BG6" s="45">
        <v>4.5129888341200386E-07</v>
      </c>
      <c r="BH6" s="45">
        <v>2.202791206919849E-06</v>
      </c>
      <c r="BI6" s="45">
        <v>0</v>
      </c>
    </row>
    <row r="7" spans="1:61" ht="12.75">
      <c r="A7" s="31" t="s">
        <v>3</v>
      </c>
      <c r="B7" s="23" t="s">
        <v>151</v>
      </c>
      <c r="C7" s="45">
        <v>0.00013335095294513634</v>
      </c>
      <c r="D7" s="45">
        <v>5.389181219537086E-05</v>
      </c>
      <c r="E7" s="45">
        <v>0.00019930238178821004</v>
      </c>
      <c r="F7" s="45">
        <v>4.470517526475227E-05</v>
      </c>
      <c r="G7" s="45">
        <v>1</v>
      </c>
      <c r="H7" s="45">
        <v>0</v>
      </c>
      <c r="I7" s="45">
        <v>8.237621976440711E-05</v>
      </c>
      <c r="J7" s="45">
        <v>8.323933672564508E-05</v>
      </c>
      <c r="K7" s="45">
        <v>0.00011093438874659213</v>
      </c>
      <c r="L7" s="45">
        <v>5.398400498484855E-05</v>
      </c>
      <c r="M7" s="45">
        <v>9.993822513913297E-05</v>
      </c>
      <c r="N7" s="45">
        <v>3.7535843039554404E-05</v>
      </c>
      <c r="O7" s="45">
        <v>5.463225805085941E-05</v>
      </c>
      <c r="P7" s="45">
        <v>0.00011607831924729744</v>
      </c>
      <c r="Q7" s="45">
        <v>8.064887064713878E-05</v>
      </c>
      <c r="R7" s="45">
        <v>6.78833682775899E-05</v>
      </c>
      <c r="S7" s="45">
        <v>0.0011035303123375774</v>
      </c>
      <c r="T7" s="45">
        <v>0.00015730382589393023</v>
      </c>
      <c r="U7" s="45">
        <v>7.185402797691701E-05</v>
      </c>
      <c r="V7" s="45">
        <v>9.980467893273066E-05</v>
      </c>
      <c r="W7" s="45">
        <v>8.684938544754886E-05</v>
      </c>
      <c r="X7" s="45">
        <v>7.448547324265099E-05</v>
      </c>
      <c r="Y7" s="45">
        <v>7.712673437258377E-05</v>
      </c>
      <c r="Z7" s="45">
        <v>6.72561974935827E-05</v>
      </c>
      <c r="AA7" s="45">
        <v>6.833366340183111E-05</v>
      </c>
      <c r="AB7" s="45">
        <v>5.4552108558756963E-05</v>
      </c>
      <c r="AC7" s="45">
        <v>6.853470579812904E-05</v>
      </c>
      <c r="AD7" s="45">
        <v>3.358257178928751E-05</v>
      </c>
      <c r="AE7" s="45">
        <v>7.961284422587913E-05</v>
      </c>
      <c r="AF7" s="45">
        <v>0.0001121498973941883</v>
      </c>
      <c r="AG7" s="45">
        <v>0</v>
      </c>
      <c r="AH7" s="45">
        <v>6.20238375198183E-05</v>
      </c>
      <c r="AI7" s="45">
        <v>2.4007844112727547E-05</v>
      </c>
      <c r="AJ7" s="45">
        <v>0.00010048479531477558</v>
      </c>
      <c r="AK7" s="45">
        <v>4.124626173435468E-05</v>
      </c>
      <c r="AL7" s="45">
        <v>0.0007755334116692883</v>
      </c>
      <c r="AM7" s="45">
        <v>2.7502842617620472E-05</v>
      </c>
      <c r="AN7" s="45">
        <v>7.423394000656088E-05</v>
      </c>
      <c r="AO7" s="45">
        <v>0.00010037095469900711</v>
      </c>
      <c r="AP7" s="45">
        <v>0.00011464719359260752</v>
      </c>
      <c r="AQ7" s="45">
        <v>0.00013041192227187525</v>
      </c>
      <c r="AR7" s="45">
        <v>4.0090492771592754E-05</v>
      </c>
      <c r="AS7" s="45">
        <v>3.4300721927772425E-05</v>
      </c>
      <c r="AT7" s="45">
        <v>7.994372931083325E-06</v>
      </c>
      <c r="AU7" s="45">
        <v>9.816842470200653E-06</v>
      </c>
      <c r="AV7" s="45">
        <v>9.064723202930173E-06</v>
      </c>
      <c r="AW7" s="45">
        <v>1.4485335220396246E-05</v>
      </c>
      <c r="AX7" s="45">
        <v>6.010689455685368E-05</v>
      </c>
      <c r="AY7" s="45">
        <v>1.612983626431027E-05</v>
      </c>
      <c r="AZ7" s="45">
        <v>2.5237440760499986E-05</v>
      </c>
      <c r="BA7" s="45">
        <v>1.8504670546483954E-05</v>
      </c>
      <c r="BB7" s="45">
        <v>2.018927212285785E-05</v>
      </c>
      <c r="BC7" s="45">
        <v>1.0157038442248868E-05</v>
      </c>
      <c r="BD7" s="45">
        <v>4.280779973980396E-05</v>
      </c>
      <c r="BE7" s="45">
        <v>3.8372973490789836E-05</v>
      </c>
      <c r="BF7" s="45">
        <v>1.926568177758861E-05</v>
      </c>
      <c r="BG7" s="45">
        <v>2.3363878376392864E-05</v>
      </c>
      <c r="BH7" s="45">
        <v>8.52115772536513E-05</v>
      </c>
      <c r="BI7" s="45">
        <v>0</v>
      </c>
    </row>
    <row r="8" spans="1:61" ht="12.75">
      <c r="A8" s="31" t="s">
        <v>4</v>
      </c>
      <c r="B8" s="23" t="s">
        <v>5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1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0</v>
      </c>
      <c r="AT8" s="45">
        <v>0</v>
      </c>
      <c r="AU8" s="45">
        <v>0</v>
      </c>
      <c r="AV8" s="45">
        <v>0</v>
      </c>
      <c r="AW8" s="45">
        <v>0</v>
      </c>
      <c r="AX8" s="45">
        <v>0</v>
      </c>
      <c r="AY8" s="45">
        <v>0</v>
      </c>
      <c r="AZ8" s="45">
        <v>0</v>
      </c>
      <c r="BA8" s="45">
        <v>0</v>
      </c>
      <c r="BB8" s="45">
        <v>0</v>
      </c>
      <c r="BC8" s="45">
        <v>0</v>
      </c>
      <c r="BD8" s="45">
        <v>0</v>
      </c>
      <c r="BE8" s="45">
        <v>0</v>
      </c>
      <c r="BF8" s="45">
        <v>0</v>
      </c>
      <c r="BG8" s="45">
        <v>0</v>
      </c>
      <c r="BH8" s="45">
        <v>0</v>
      </c>
      <c r="BI8" s="45">
        <v>0</v>
      </c>
    </row>
    <row r="9" spans="1:61" ht="12.75">
      <c r="A9" s="31" t="s">
        <v>6</v>
      </c>
      <c r="B9" s="23" t="s">
        <v>7</v>
      </c>
      <c r="C9" s="45">
        <v>2.019966557297651E-05</v>
      </c>
      <c r="D9" s="45">
        <v>1.045146619569308E-05</v>
      </c>
      <c r="E9" s="45">
        <v>4.600242611685338E-05</v>
      </c>
      <c r="F9" s="45">
        <v>0.00015218945049362236</v>
      </c>
      <c r="G9" s="45">
        <v>0</v>
      </c>
      <c r="H9" s="45">
        <v>0</v>
      </c>
      <c r="I9" s="45">
        <v>1.0039684155030224</v>
      </c>
      <c r="J9" s="45">
        <v>4.904289180679486E-05</v>
      </c>
      <c r="K9" s="45">
        <v>2.564905847210835E-05</v>
      </c>
      <c r="L9" s="45">
        <v>2.2473916961118994E-05</v>
      </c>
      <c r="M9" s="45">
        <v>1.951563563948076E-05</v>
      </c>
      <c r="N9" s="45">
        <v>9.647554735475731E-06</v>
      </c>
      <c r="O9" s="45">
        <v>2.309520725491479E-05</v>
      </c>
      <c r="P9" s="45">
        <v>2.428943319278411E-05</v>
      </c>
      <c r="Q9" s="45">
        <v>9.681442322010249E-05</v>
      </c>
      <c r="R9" s="45">
        <v>1.3762480446223163E-05</v>
      </c>
      <c r="S9" s="45">
        <v>1.3408941318079656E-05</v>
      </c>
      <c r="T9" s="45">
        <v>0.00015585485664586197</v>
      </c>
      <c r="U9" s="45">
        <v>0.0001605682143708873</v>
      </c>
      <c r="V9" s="45">
        <v>7.403625842153005E-05</v>
      </c>
      <c r="W9" s="45">
        <v>0.010001215812145761</v>
      </c>
      <c r="X9" s="45">
        <v>0.0012916181118902503</v>
      </c>
      <c r="Y9" s="45">
        <v>0.0005651496951573246</v>
      </c>
      <c r="Z9" s="45">
        <v>8.68027529883433E-05</v>
      </c>
      <c r="AA9" s="45">
        <v>0.00016286665016083975</v>
      </c>
      <c r="AB9" s="45">
        <v>0.00015176006656401103</v>
      </c>
      <c r="AC9" s="45">
        <v>0.00013362677757570215</v>
      </c>
      <c r="AD9" s="45">
        <v>5.4141578027040724E-05</v>
      </c>
      <c r="AE9" s="45">
        <v>0.0001876633213800578</v>
      </c>
      <c r="AF9" s="45">
        <v>0.0003936761284235088</v>
      </c>
      <c r="AG9" s="45">
        <v>0</v>
      </c>
      <c r="AH9" s="45">
        <v>0.00010858113454202427</v>
      </c>
      <c r="AI9" s="45">
        <v>6.336475389193083E-05</v>
      </c>
      <c r="AJ9" s="45">
        <v>0.0003292995257660164</v>
      </c>
      <c r="AK9" s="45">
        <v>2.307564539881778E-05</v>
      </c>
      <c r="AL9" s="45">
        <v>1.613512910515806E-05</v>
      </c>
      <c r="AM9" s="45">
        <v>1.816658139520515E-05</v>
      </c>
      <c r="AN9" s="45">
        <v>1.6193041323069416E-05</v>
      </c>
      <c r="AO9" s="45">
        <v>1.4077799885086261E-05</v>
      </c>
      <c r="AP9" s="45">
        <v>1.4652128037170557E-05</v>
      </c>
      <c r="AQ9" s="45">
        <v>1.7285465326372183E-05</v>
      </c>
      <c r="AR9" s="45">
        <v>3.481692838636255E-05</v>
      </c>
      <c r="AS9" s="45">
        <v>1.91253967892579E-05</v>
      </c>
      <c r="AT9" s="45">
        <v>5.402752558038792E-06</v>
      </c>
      <c r="AU9" s="45">
        <v>6.65311532910449E-06</v>
      </c>
      <c r="AV9" s="45">
        <v>6.237274857259198E-06</v>
      </c>
      <c r="AW9" s="45">
        <v>2.780960802796211E-05</v>
      </c>
      <c r="AX9" s="45">
        <v>1.6180080909460488E-05</v>
      </c>
      <c r="AY9" s="45">
        <v>1.8383454550553826E-05</v>
      </c>
      <c r="AZ9" s="45">
        <v>1.4531368950992898E-05</v>
      </c>
      <c r="BA9" s="45">
        <v>1.8543806006631594E-05</v>
      </c>
      <c r="BB9" s="45">
        <v>1.7184994716109666E-05</v>
      </c>
      <c r="BC9" s="45">
        <v>1.342092458021501E-05</v>
      </c>
      <c r="BD9" s="45">
        <v>1.3119928805840337E-05</v>
      </c>
      <c r="BE9" s="45">
        <v>5.7474040980360136E-05</v>
      </c>
      <c r="BF9" s="45">
        <v>1.1424816149317395E-05</v>
      </c>
      <c r="BG9" s="45">
        <v>1.3758926011426806E-05</v>
      </c>
      <c r="BH9" s="45">
        <v>3.018566888041336E-05</v>
      </c>
      <c r="BI9" s="45">
        <v>0</v>
      </c>
    </row>
    <row r="10" spans="1:61" ht="12.75">
      <c r="A10" s="31" t="s">
        <v>8</v>
      </c>
      <c r="B10" s="23" t="s">
        <v>9</v>
      </c>
      <c r="C10" s="45">
        <v>0.00011046898412734579</v>
      </c>
      <c r="D10" s="45">
        <v>1.5295354179554752E-05</v>
      </c>
      <c r="E10" s="45">
        <v>0.00012108244927167058</v>
      </c>
      <c r="F10" s="45">
        <v>0.0005437917709351332</v>
      </c>
      <c r="G10" s="45">
        <v>0</v>
      </c>
      <c r="H10" s="45">
        <v>0</v>
      </c>
      <c r="I10" s="45">
        <v>0.0011976972188900655</v>
      </c>
      <c r="J10" s="45">
        <v>1.0713053806242996</v>
      </c>
      <c r="K10" s="45">
        <v>0.00023436625129359367</v>
      </c>
      <c r="L10" s="45">
        <v>0.00023473258160694696</v>
      </c>
      <c r="M10" s="45">
        <v>0.0004852561545254619</v>
      </c>
      <c r="N10" s="45">
        <v>0.00013430037780463167</v>
      </c>
      <c r="O10" s="45">
        <v>0.00017075511459655485</v>
      </c>
      <c r="P10" s="45">
        <v>0.0004310584758627121</v>
      </c>
      <c r="Q10" s="45">
        <v>0.0023713103359254755</v>
      </c>
      <c r="R10" s="45">
        <v>0.00020765834685968163</v>
      </c>
      <c r="S10" s="45">
        <v>7.666485041661461E-05</v>
      </c>
      <c r="T10" s="45">
        <v>0.00022866743286902215</v>
      </c>
      <c r="U10" s="45">
        <v>0.000831214764409765</v>
      </c>
      <c r="V10" s="45">
        <v>0.03097485732702811</v>
      </c>
      <c r="W10" s="45">
        <v>0.001280145005039574</v>
      </c>
      <c r="X10" s="45">
        <v>0.0004905621147654423</v>
      </c>
      <c r="Y10" s="45">
        <v>0.0001924295928415865</v>
      </c>
      <c r="Z10" s="45">
        <v>0.0001326074135101707</v>
      </c>
      <c r="AA10" s="45">
        <v>0.0004528517825802777</v>
      </c>
      <c r="AB10" s="45">
        <v>0.0001458835534626845</v>
      </c>
      <c r="AC10" s="45">
        <v>0.00035080377381872146</v>
      </c>
      <c r="AD10" s="45">
        <v>0.0003195683039058277</v>
      </c>
      <c r="AE10" s="45">
        <v>0.00015906470983662507</v>
      </c>
      <c r="AF10" s="45">
        <v>0.012581539511967948</v>
      </c>
      <c r="AG10" s="45">
        <v>0</v>
      </c>
      <c r="AH10" s="45">
        <v>0.0007468902679527573</v>
      </c>
      <c r="AI10" s="45">
        <v>0.0010361487726806657</v>
      </c>
      <c r="AJ10" s="45">
        <v>0.00922538069275496</v>
      </c>
      <c r="AK10" s="45">
        <v>0.0003324883590275209</v>
      </c>
      <c r="AL10" s="45">
        <v>0.00019435587927962546</v>
      </c>
      <c r="AM10" s="45">
        <v>0.000449356058978371</v>
      </c>
      <c r="AN10" s="45">
        <v>0.00018980649520403454</v>
      </c>
      <c r="AO10" s="45">
        <v>0.00030045401087741986</v>
      </c>
      <c r="AP10" s="45">
        <v>0.000356054478259597</v>
      </c>
      <c r="AQ10" s="45">
        <v>0.00022321874918676134</v>
      </c>
      <c r="AR10" s="45">
        <v>0.0010043775322541588</v>
      </c>
      <c r="AS10" s="45">
        <v>0.00011886450622221637</v>
      </c>
      <c r="AT10" s="45">
        <v>7.290126744989924E-05</v>
      </c>
      <c r="AU10" s="45">
        <v>0.00010633761958223619</v>
      </c>
      <c r="AV10" s="45">
        <v>0.00011354009088647285</v>
      </c>
      <c r="AW10" s="45">
        <v>0.0016529318090812981</v>
      </c>
      <c r="AX10" s="45">
        <v>0.00010564713303070352</v>
      </c>
      <c r="AY10" s="45">
        <v>9.651868415335922E-05</v>
      </c>
      <c r="AZ10" s="45">
        <v>0.0001656536743224315</v>
      </c>
      <c r="BA10" s="45">
        <v>0.00011192384455620998</v>
      </c>
      <c r="BB10" s="45">
        <v>0.000796590504926124</v>
      </c>
      <c r="BC10" s="45">
        <v>0.00011667759219386028</v>
      </c>
      <c r="BD10" s="45">
        <v>0.00012457612568676416</v>
      </c>
      <c r="BE10" s="45">
        <v>0.0007358562842973967</v>
      </c>
      <c r="BF10" s="45">
        <v>0.00021634009676486314</v>
      </c>
      <c r="BG10" s="45">
        <v>0.00035189659618869746</v>
      </c>
      <c r="BH10" s="45">
        <v>0.0005107587909440238</v>
      </c>
      <c r="BI10" s="45">
        <v>0</v>
      </c>
    </row>
    <row r="11" spans="1:61" ht="12.75">
      <c r="A11" s="31" t="s">
        <v>10</v>
      </c>
      <c r="B11" s="23" t="s">
        <v>152</v>
      </c>
      <c r="C11" s="45">
        <v>0.21360423510114554</v>
      </c>
      <c r="D11" s="45">
        <v>0.0011562928325242413</v>
      </c>
      <c r="E11" s="45">
        <v>0.0015634391756891575</v>
      </c>
      <c r="F11" s="45">
        <v>0.006596510438690039</v>
      </c>
      <c r="G11" s="45">
        <v>0</v>
      </c>
      <c r="H11" s="45">
        <v>0</v>
      </c>
      <c r="I11" s="45">
        <v>0.000959307584122513</v>
      </c>
      <c r="J11" s="45">
        <v>0.0014944895208264695</v>
      </c>
      <c r="K11" s="45">
        <v>1.142940332852112</v>
      </c>
      <c r="L11" s="45">
        <v>0.009554338387416726</v>
      </c>
      <c r="M11" s="45">
        <v>0.0043227335267039604</v>
      </c>
      <c r="N11" s="45">
        <v>0.002731465664525531</v>
      </c>
      <c r="O11" s="45">
        <v>0.008567934619404608</v>
      </c>
      <c r="P11" s="45">
        <v>0.0017065398824188667</v>
      </c>
      <c r="Q11" s="45">
        <v>0.0015785124455607168</v>
      </c>
      <c r="R11" s="45">
        <v>0.0027008580003243326</v>
      </c>
      <c r="S11" s="45">
        <v>0.0005360329633563392</v>
      </c>
      <c r="T11" s="45">
        <v>0.0031091856475843603</v>
      </c>
      <c r="U11" s="45">
        <v>0.0017116851156761296</v>
      </c>
      <c r="V11" s="45">
        <v>0.0016523979948192785</v>
      </c>
      <c r="W11" s="45">
        <v>0.0009264849466876522</v>
      </c>
      <c r="X11" s="45">
        <v>0.0020576762431451534</v>
      </c>
      <c r="Y11" s="45">
        <v>0.0016565615551775716</v>
      </c>
      <c r="Z11" s="45">
        <v>0.001530799528006611</v>
      </c>
      <c r="AA11" s="45">
        <v>0.0027032142526872485</v>
      </c>
      <c r="AB11" s="45">
        <v>0.0018421393325499858</v>
      </c>
      <c r="AC11" s="45">
        <v>0.0021425605510163193</v>
      </c>
      <c r="AD11" s="45">
        <v>0.0007804030366171126</v>
      </c>
      <c r="AE11" s="45">
        <v>0.001468107638439433</v>
      </c>
      <c r="AF11" s="45">
        <v>0.0026514640012711764</v>
      </c>
      <c r="AG11" s="45">
        <v>0</v>
      </c>
      <c r="AH11" s="45">
        <v>0.0017927815579246106</v>
      </c>
      <c r="AI11" s="45">
        <v>0.0014100298953698609</v>
      </c>
      <c r="AJ11" s="45">
        <v>0.002306545411151394</v>
      </c>
      <c r="AK11" s="45">
        <v>0.003524463934658067</v>
      </c>
      <c r="AL11" s="45">
        <v>0.003940554277307839</v>
      </c>
      <c r="AM11" s="45">
        <v>0.011795804440700774</v>
      </c>
      <c r="AN11" s="45">
        <v>0.250142645659198</v>
      </c>
      <c r="AO11" s="45">
        <v>0.0016360813893066335</v>
      </c>
      <c r="AP11" s="45">
        <v>0.0021127725187605347</v>
      </c>
      <c r="AQ11" s="45">
        <v>0.00319800319467948</v>
      </c>
      <c r="AR11" s="45">
        <v>0.005073659632847319</v>
      </c>
      <c r="AS11" s="45">
        <v>0.0016826924788101883</v>
      </c>
      <c r="AT11" s="45">
        <v>0.001346610268524998</v>
      </c>
      <c r="AU11" s="45">
        <v>0.0019645056963154433</v>
      </c>
      <c r="AV11" s="45">
        <v>0.001258009862457161</v>
      </c>
      <c r="AW11" s="45">
        <v>0.0008752496110378056</v>
      </c>
      <c r="AX11" s="45">
        <v>0.002296877544047057</v>
      </c>
      <c r="AY11" s="45">
        <v>0.0028375981557383486</v>
      </c>
      <c r="AZ11" s="45">
        <v>0.002760682640150479</v>
      </c>
      <c r="BA11" s="45">
        <v>0.006571298804416136</v>
      </c>
      <c r="BB11" s="45">
        <v>0.003219207097409287</v>
      </c>
      <c r="BC11" s="45">
        <v>0.001250443021169659</v>
      </c>
      <c r="BD11" s="45">
        <v>0.01958252843974025</v>
      </c>
      <c r="BE11" s="45">
        <v>0.0021273727264832258</v>
      </c>
      <c r="BF11" s="45">
        <v>0.009597995930145858</v>
      </c>
      <c r="BG11" s="45">
        <v>0.016845968004395143</v>
      </c>
      <c r="BH11" s="45">
        <v>0.026757275534994462</v>
      </c>
      <c r="BI11" s="45">
        <v>0</v>
      </c>
    </row>
    <row r="12" spans="1:61" ht="12.75">
      <c r="A12" s="31" t="s">
        <v>11</v>
      </c>
      <c r="B12" s="23" t="s">
        <v>153</v>
      </c>
      <c r="C12" s="45">
        <v>8.761775907833397E-06</v>
      </c>
      <c r="D12" s="45">
        <v>2.3383675922703963E-06</v>
      </c>
      <c r="E12" s="45">
        <v>7.04623626977219E-06</v>
      </c>
      <c r="F12" s="45">
        <v>0.00019800348149389763</v>
      </c>
      <c r="G12" s="45">
        <v>0</v>
      </c>
      <c r="H12" s="45">
        <v>0</v>
      </c>
      <c r="I12" s="45">
        <v>6.9452126829927E-06</v>
      </c>
      <c r="J12" s="45">
        <v>7.146743518874392E-06</v>
      </c>
      <c r="K12" s="45">
        <v>1.0109783367487175E-05</v>
      </c>
      <c r="L12" s="45">
        <v>1.0267623784832118</v>
      </c>
      <c r="M12" s="45">
        <v>8.056420578534715E-06</v>
      </c>
      <c r="N12" s="45">
        <v>7.756891896098892E-06</v>
      </c>
      <c r="O12" s="45">
        <v>6.51986542025898E-06</v>
      </c>
      <c r="P12" s="45">
        <v>1.0039921379735842E-05</v>
      </c>
      <c r="Q12" s="45">
        <v>6.173878191467423E-06</v>
      </c>
      <c r="R12" s="45">
        <v>9.129499076004673E-06</v>
      </c>
      <c r="S12" s="45">
        <v>2.726542719881034E-06</v>
      </c>
      <c r="T12" s="45">
        <v>6.568973324859303E-06</v>
      </c>
      <c r="U12" s="45">
        <v>6.545181741989028E-06</v>
      </c>
      <c r="V12" s="45">
        <v>7.893628646092743E-06</v>
      </c>
      <c r="W12" s="45">
        <v>6.634265543969426E-06</v>
      </c>
      <c r="X12" s="45">
        <v>6.875636046475935E-06</v>
      </c>
      <c r="Y12" s="45">
        <v>7.042261770984483E-06</v>
      </c>
      <c r="Z12" s="45">
        <v>8.26514308668035E-06</v>
      </c>
      <c r="AA12" s="45">
        <v>7.343890956330613E-06</v>
      </c>
      <c r="AB12" s="45">
        <v>5.437472724903796E-06</v>
      </c>
      <c r="AC12" s="45">
        <v>7.036185541965995E-06</v>
      </c>
      <c r="AD12" s="45">
        <v>3.3367772639108854E-06</v>
      </c>
      <c r="AE12" s="45">
        <v>7.51387464223451E-06</v>
      </c>
      <c r="AF12" s="45">
        <v>8.96196472673375E-06</v>
      </c>
      <c r="AG12" s="45">
        <v>0</v>
      </c>
      <c r="AH12" s="45">
        <v>4.447775028662211E-06</v>
      </c>
      <c r="AI12" s="45">
        <v>3.4931379016976784E-06</v>
      </c>
      <c r="AJ12" s="45">
        <v>8.744906067581682E-06</v>
      </c>
      <c r="AK12" s="45">
        <v>5.2578353301524675E-06</v>
      </c>
      <c r="AL12" s="45">
        <v>6.020562582988938E-05</v>
      </c>
      <c r="AM12" s="45">
        <v>5.82426896625259E-06</v>
      </c>
      <c r="AN12" s="45">
        <v>8.790026780849706E-06</v>
      </c>
      <c r="AO12" s="45">
        <v>3.2288137102598264E-06</v>
      </c>
      <c r="AP12" s="45">
        <v>4.476977240619179E-06</v>
      </c>
      <c r="AQ12" s="45">
        <v>4.846673521478909E-06</v>
      </c>
      <c r="AR12" s="45">
        <v>5.804901368705492E-06</v>
      </c>
      <c r="AS12" s="45">
        <v>4.940019233741455E-06</v>
      </c>
      <c r="AT12" s="45">
        <v>3.3217145450455323E-06</v>
      </c>
      <c r="AU12" s="45">
        <v>4.9345023128698154E-06</v>
      </c>
      <c r="AV12" s="45">
        <v>4.1400873041566165E-06</v>
      </c>
      <c r="AW12" s="45">
        <v>2.1274943105671418E-06</v>
      </c>
      <c r="AX12" s="45">
        <v>5.681272611503693E-06</v>
      </c>
      <c r="AY12" s="45">
        <v>6.292228066785146E-06</v>
      </c>
      <c r="AZ12" s="45">
        <v>3.7959391600067662E-06</v>
      </c>
      <c r="BA12" s="45">
        <v>2.9849396377614818E-05</v>
      </c>
      <c r="BB12" s="45">
        <v>1.0152687517969637E-05</v>
      </c>
      <c r="BC12" s="45">
        <v>8.347825661488434E-07</v>
      </c>
      <c r="BD12" s="45">
        <v>4.146822757711836E-06</v>
      </c>
      <c r="BE12" s="45">
        <v>6.1359116039727215E-06</v>
      </c>
      <c r="BF12" s="45">
        <v>6.469882153536906E-06</v>
      </c>
      <c r="BG12" s="45">
        <v>8.496732194403182E-05</v>
      </c>
      <c r="BH12" s="45">
        <v>7.593146495947486E-06</v>
      </c>
      <c r="BI12" s="45">
        <v>0</v>
      </c>
    </row>
    <row r="13" spans="1:61" ht="12.75">
      <c r="A13" s="31" t="s">
        <v>12</v>
      </c>
      <c r="B13" s="23" t="s">
        <v>13</v>
      </c>
      <c r="C13" s="45">
        <v>0.00023996326637264326</v>
      </c>
      <c r="D13" s="45">
        <v>2.6609062369571034E-05</v>
      </c>
      <c r="E13" s="45">
        <v>0.027334233056298063</v>
      </c>
      <c r="F13" s="45">
        <v>0.0007602321603962771</v>
      </c>
      <c r="G13" s="45">
        <v>0</v>
      </c>
      <c r="H13" s="45">
        <v>0</v>
      </c>
      <c r="I13" s="45">
        <v>0.00010479513678478536</v>
      </c>
      <c r="J13" s="45">
        <v>0.0002632658709079184</v>
      </c>
      <c r="K13" s="45">
        <v>0.0004988136963902105</v>
      </c>
      <c r="L13" s="45">
        <v>0.0006469304972696382</v>
      </c>
      <c r="M13" s="45">
        <v>1.1326368194341923</v>
      </c>
      <c r="N13" s="45">
        <v>0.05326773009705061</v>
      </c>
      <c r="O13" s="45">
        <v>0.007863583157604657</v>
      </c>
      <c r="P13" s="45">
        <v>0.0011240365699083947</v>
      </c>
      <c r="Q13" s="45">
        <v>0.0027218557553849838</v>
      </c>
      <c r="R13" s="45">
        <v>0.0003786095651097065</v>
      </c>
      <c r="S13" s="45">
        <v>8.642137027714729E-05</v>
      </c>
      <c r="T13" s="45">
        <v>0.00044922085623107553</v>
      </c>
      <c r="U13" s="45">
        <v>0.0017964934907094227</v>
      </c>
      <c r="V13" s="45">
        <v>0.0004673722393535353</v>
      </c>
      <c r="W13" s="45">
        <v>0.00018034706557306616</v>
      </c>
      <c r="X13" s="45">
        <v>0.00015821069378980793</v>
      </c>
      <c r="Y13" s="45">
        <v>0.0001510502148455441</v>
      </c>
      <c r="Z13" s="45">
        <v>0.0001092063821115034</v>
      </c>
      <c r="AA13" s="45">
        <v>0.00014763537629242297</v>
      </c>
      <c r="AB13" s="45">
        <v>8.496689834190569E-05</v>
      </c>
      <c r="AC13" s="45">
        <v>0.00016402058010251707</v>
      </c>
      <c r="AD13" s="45">
        <v>0.0025529869043531836</v>
      </c>
      <c r="AE13" s="45">
        <v>0.0001370050875292891</v>
      </c>
      <c r="AF13" s="45">
        <v>0.017180408398578206</v>
      </c>
      <c r="AG13" s="45">
        <v>0</v>
      </c>
      <c r="AH13" s="45">
        <v>0.00012561025507665144</v>
      </c>
      <c r="AI13" s="45">
        <v>0.0003809599960090491</v>
      </c>
      <c r="AJ13" s="45">
        <v>0.0010010757070209007</v>
      </c>
      <c r="AK13" s="45">
        <v>0.0006304807500800912</v>
      </c>
      <c r="AL13" s="45">
        <v>0.0004960182014767845</v>
      </c>
      <c r="AM13" s="45">
        <v>0.00047247486404637375</v>
      </c>
      <c r="AN13" s="45">
        <v>0.0011315479166552679</v>
      </c>
      <c r="AO13" s="45">
        <v>0.00013622096553267675</v>
      </c>
      <c r="AP13" s="45">
        <v>0.00017584016302206606</v>
      </c>
      <c r="AQ13" s="45">
        <v>0.00012654563064758026</v>
      </c>
      <c r="AR13" s="45">
        <v>0.0003340179603634081</v>
      </c>
      <c r="AS13" s="45">
        <v>0.0008065207157684219</v>
      </c>
      <c r="AT13" s="45">
        <v>7.025042958696123E-05</v>
      </c>
      <c r="AU13" s="45">
        <v>9.71404010386481E-05</v>
      </c>
      <c r="AV13" s="45">
        <v>8.936137466303974E-05</v>
      </c>
      <c r="AW13" s="45">
        <v>0.0001321318428826347</v>
      </c>
      <c r="AX13" s="45">
        <v>0.0001298351699111764</v>
      </c>
      <c r="AY13" s="45">
        <v>0.00012623512040259172</v>
      </c>
      <c r="AZ13" s="45">
        <v>0.00012195121367479385</v>
      </c>
      <c r="BA13" s="45">
        <v>0.0003198258885238807</v>
      </c>
      <c r="BB13" s="45">
        <v>0.00014323910640825192</v>
      </c>
      <c r="BC13" s="45">
        <v>0.00018012760298788614</v>
      </c>
      <c r="BD13" s="45">
        <v>0.0014711705103700192</v>
      </c>
      <c r="BE13" s="45">
        <v>0.00022241741495607626</v>
      </c>
      <c r="BF13" s="45">
        <v>0.000254982026943637</v>
      </c>
      <c r="BG13" s="45">
        <v>0.0009203931166037976</v>
      </c>
      <c r="BH13" s="45">
        <v>0.028152260228430225</v>
      </c>
      <c r="BI13" s="45">
        <v>0</v>
      </c>
    </row>
    <row r="14" spans="1:61" ht="12.75">
      <c r="A14" s="31" t="s">
        <v>14</v>
      </c>
      <c r="B14" s="23" t="s">
        <v>154</v>
      </c>
      <c r="C14" s="45">
        <v>8.615937699793801E-05</v>
      </c>
      <c r="D14" s="45">
        <v>8.470029465084103E-06</v>
      </c>
      <c r="E14" s="45">
        <v>3.714908288359217E-05</v>
      </c>
      <c r="F14" s="45">
        <v>0.00019275894720463947</v>
      </c>
      <c r="G14" s="45">
        <v>0</v>
      </c>
      <c r="H14" s="45">
        <v>0</v>
      </c>
      <c r="I14" s="45">
        <v>9.980178238744933E-05</v>
      </c>
      <c r="J14" s="45">
        <v>0.00012025062319308922</v>
      </c>
      <c r="K14" s="45">
        <v>0.00030593344272001997</v>
      </c>
      <c r="L14" s="45">
        <v>8.801507817871554E-05</v>
      </c>
      <c r="M14" s="45">
        <v>9.997609451510715E-05</v>
      </c>
      <c r="N14" s="45">
        <v>1.0000401465913056</v>
      </c>
      <c r="O14" s="45">
        <v>0.0001922054772311649</v>
      </c>
      <c r="P14" s="45">
        <v>0.00015451432538800898</v>
      </c>
      <c r="Q14" s="45">
        <v>8.744677020451977E-05</v>
      </c>
      <c r="R14" s="45">
        <v>0.00010470816538230734</v>
      </c>
      <c r="S14" s="45">
        <v>2.8128445819458057E-05</v>
      </c>
      <c r="T14" s="45">
        <v>9.074449919640574E-05</v>
      </c>
      <c r="U14" s="45">
        <v>0.00018967162965823103</v>
      </c>
      <c r="V14" s="45">
        <v>0.0004690852726282668</v>
      </c>
      <c r="W14" s="45">
        <v>8.754005239710166E-05</v>
      </c>
      <c r="X14" s="45">
        <v>0.00020620715257769288</v>
      </c>
      <c r="Y14" s="45">
        <v>0.0002512524908337868</v>
      </c>
      <c r="Z14" s="45">
        <v>8.301388234854167E-05</v>
      </c>
      <c r="AA14" s="45">
        <v>8.445881208091352E-05</v>
      </c>
      <c r="AB14" s="45">
        <v>7.11195542073286E-05</v>
      </c>
      <c r="AC14" s="45">
        <v>0.0002684982655078776</v>
      </c>
      <c r="AD14" s="45">
        <v>0.00012013387260887574</v>
      </c>
      <c r="AE14" s="45">
        <v>0.0004179624115310702</v>
      </c>
      <c r="AF14" s="45">
        <v>0.00011528361005673077</v>
      </c>
      <c r="AG14" s="45">
        <v>0</v>
      </c>
      <c r="AH14" s="45">
        <v>0.00013203592911668522</v>
      </c>
      <c r="AI14" s="45">
        <v>0.0001635499687252537</v>
      </c>
      <c r="AJ14" s="45">
        <v>0.00045031294953401193</v>
      </c>
      <c r="AK14" s="45">
        <v>7.595969663225562E-05</v>
      </c>
      <c r="AL14" s="45">
        <v>6.180744731328545E-05</v>
      </c>
      <c r="AM14" s="45">
        <v>7.960381854683984E-05</v>
      </c>
      <c r="AN14" s="45">
        <v>0.0006365184465523072</v>
      </c>
      <c r="AO14" s="45">
        <v>0.000126178209069752</v>
      </c>
      <c r="AP14" s="45">
        <v>8.893257849924172E-05</v>
      </c>
      <c r="AQ14" s="45">
        <v>0.00012815270503478972</v>
      </c>
      <c r="AR14" s="45">
        <v>0.00018120748883739872</v>
      </c>
      <c r="AS14" s="45">
        <v>0.0004943437978814467</v>
      </c>
      <c r="AT14" s="45">
        <v>4.403775229822164E-05</v>
      </c>
      <c r="AU14" s="45">
        <v>4.3852294668326936E-05</v>
      </c>
      <c r="AV14" s="45">
        <v>4.2193016127081435E-05</v>
      </c>
      <c r="AW14" s="45">
        <v>4.492418343824034E-05</v>
      </c>
      <c r="AX14" s="45">
        <v>0.00017363879842265857</v>
      </c>
      <c r="AY14" s="45">
        <v>0.00015547805020512268</v>
      </c>
      <c r="AZ14" s="45">
        <v>6.802575444873993E-05</v>
      </c>
      <c r="BA14" s="45">
        <v>0.0001094185143598832</v>
      </c>
      <c r="BB14" s="45">
        <v>0.00039485773855606876</v>
      </c>
      <c r="BC14" s="45">
        <v>1.1918763887679613E-05</v>
      </c>
      <c r="BD14" s="45">
        <v>0.00016868070168987555</v>
      </c>
      <c r="BE14" s="45">
        <v>0.0002898744803359494</v>
      </c>
      <c r="BF14" s="45">
        <v>0.0002649456226264959</v>
      </c>
      <c r="BG14" s="45">
        <v>0.0007603315336610226</v>
      </c>
      <c r="BH14" s="45">
        <v>0.0015259254010033096</v>
      </c>
      <c r="BI14" s="45">
        <v>0</v>
      </c>
    </row>
    <row r="15" spans="1:61" ht="12.75">
      <c r="A15" s="31" t="s">
        <v>15</v>
      </c>
      <c r="B15" s="23" t="s">
        <v>155</v>
      </c>
      <c r="C15" s="45">
        <v>1.0403922941888126E-05</v>
      </c>
      <c r="D15" s="45">
        <v>1.994962462549179E-06</v>
      </c>
      <c r="E15" s="45">
        <v>5.932979736813722E-06</v>
      </c>
      <c r="F15" s="45">
        <v>0.00024795343362093904</v>
      </c>
      <c r="G15" s="45">
        <v>0</v>
      </c>
      <c r="H15" s="45">
        <v>0</v>
      </c>
      <c r="I15" s="45">
        <v>7.4778469825256985E-06</v>
      </c>
      <c r="J15" s="45">
        <v>8.430400202202963E-06</v>
      </c>
      <c r="K15" s="45">
        <v>1.4788833983172585E-05</v>
      </c>
      <c r="L15" s="45">
        <v>0.0004970472528297286</v>
      </c>
      <c r="M15" s="45">
        <v>9.276200235925921E-06</v>
      </c>
      <c r="N15" s="45">
        <v>0.0015010175984639812</v>
      </c>
      <c r="O15" s="45">
        <v>1.0000081132146694</v>
      </c>
      <c r="P15" s="45">
        <v>9.420379255798458E-06</v>
      </c>
      <c r="Q15" s="45">
        <v>7.035262509377154E-06</v>
      </c>
      <c r="R15" s="45">
        <v>1.61558418271711E-05</v>
      </c>
      <c r="S15" s="45">
        <v>4.556452403983612E-06</v>
      </c>
      <c r="T15" s="45">
        <v>4.3704616359414835E-05</v>
      </c>
      <c r="U15" s="45">
        <v>4.33291285672402E-05</v>
      </c>
      <c r="V15" s="45">
        <v>4.947022302676929E-05</v>
      </c>
      <c r="W15" s="45">
        <v>7.302282092163953E-06</v>
      </c>
      <c r="X15" s="45">
        <v>1.010830418563077E-05</v>
      </c>
      <c r="Y15" s="45">
        <v>7.26362564825921E-06</v>
      </c>
      <c r="Z15" s="45">
        <v>6.348074351423793E-06</v>
      </c>
      <c r="AA15" s="45">
        <v>9.385400427114952E-06</v>
      </c>
      <c r="AB15" s="45">
        <v>5.725960614534151E-06</v>
      </c>
      <c r="AC15" s="45">
        <v>0.0001278157311943001</v>
      </c>
      <c r="AD15" s="45">
        <v>1.3864373354930334E-05</v>
      </c>
      <c r="AE15" s="45">
        <v>8.126535955265027E-06</v>
      </c>
      <c r="AF15" s="45">
        <v>0.00027963255599172443</v>
      </c>
      <c r="AG15" s="45">
        <v>0</v>
      </c>
      <c r="AH15" s="45">
        <v>2.2044165657741913E-05</v>
      </c>
      <c r="AI15" s="45">
        <v>1.830368550317912E-05</v>
      </c>
      <c r="AJ15" s="45">
        <v>0.00014727366517964025</v>
      </c>
      <c r="AK15" s="45">
        <v>2.931766819585659E-05</v>
      </c>
      <c r="AL15" s="45">
        <v>3.9699026317678784E-05</v>
      </c>
      <c r="AM15" s="45">
        <v>1.0521056262958818E-05</v>
      </c>
      <c r="AN15" s="45">
        <v>9.453771609839365E-06</v>
      </c>
      <c r="AO15" s="45">
        <v>7.520555381966544E-06</v>
      </c>
      <c r="AP15" s="45">
        <v>5.0136583186370575E-06</v>
      </c>
      <c r="AQ15" s="45">
        <v>5.018702864913345E-06</v>
      </c>
      <c r="AR15" s="45">
        <v>8.230213093693652E-06</v>
      </c>
      <c r="AS15" s="45">
        <v>0.00014324905779346218</v>
      </c>
      <c r="AT15" s="45">
        <v>4.872762382114617E-06</v>
      </c>
      <c r="AU15" s="45">
        <v>5.878576876815531E-06</v>
      </c>
      <c r="AV15" s="45">
        <v>6.554721823888046E-06</v>
      </c>
      <c r="AW15" s="45">
        <v>8.762494797639136E-06</v>
      </c>
      <c r="AX15" s="45">
        <v>5.521741902564699E-06</v>
      </c>
      <c r="AY15" s="45">
        <v>7.966732492891918E-06</v>
      </c>
      <c r="AZ15" s="45">
        <v>9.804425103355754E-06</v>
      </c>
      <c r="BA15" s="45">
        <v>5.1276792965863614E-06</v>
      </c>
      <c r="BB15" s="45">
        <v>1.8064580983094772E-05</v>
      </c>
      <c r="BC15" s="45">
        <v>2.0301396629586985E-06</v>
      </c>
      <c r="BD15" s="45">
        <v>6.733720108171092E-06</v>
      </c>
      <c r="BE15" s="45">
        <v>1.4234794542357546E-05</v>
      </c>
      <c r="BF15" s="45">
        <v>9.249543402039553E-06</v>
      </c>
      <c r="BG15" s="45">
        <v>9.10830929196819E-06</v>
      </c>
      <c r="BH15" s="45">
        <v>3.2018243851667636E-05</v>
      </c>
      <c r="BI15" s="45">
        <v>0</v>
      </c>
    </row>
    <row r="16" spans="1:61" ht="12.75">
      <c r="A16" s="31" t="s">
        <v>16</v>
      </c>
      <c r="B16" s="23" t="s">
        <v>156</v>
      </c>
      <c r="C16" s="45">
        <v>0.0007686273737799878</v>
      </c>
      <c r="D16" s="45">
        <v>0.0001271488254172574</v>
      </c>
      <c r="E16" s="45">
        <v>0.0019320606344440387</v>
      </c>
      <c r="F16" s="45">
        <v>0.0011245377456866467</v>
      </c>
      <c r="G16" s="45">
        <v>0</v>
      </c>
      <c r="H16" s="45">
        <v>0</v>
      </c>
      <c r="I16" s="45">
        <v>0.0011437734408015097</v>
      </c>
      <c r="J16" s="45">
        <v>0.0017640901649118466</v>
      </c>
      <c r="K16" s="45">
        <v>0.002262191792106202</v>
      </c>
      <c r="L16" s="45">
        <v>0.009187104863562003</v>
      </c>
      <c r="M16" s="45">
        <v>0.0028618913074810724</v>
      </c>
      <c r="N16" s="45">
        <v>0.0006797505801991148</v>
      </c>
      <c r="O16" s="45">
        <v>0.0006560283908976459</v>
      </c>
      <c r="P16" s="45">
        <v>1.1123094229507524</v>
      </c>
      <c r="Q16" s="45">
        <v>0.0021638619514237037</v>
      </c>
      <c r="R16" s="45">
        <v>0.0007263320122700113</v>
      </c>
      <c r="S16" s="45">
        <v>0.00029866965371603985</v>
      </c>
      <c r="T16" s="45">
        <v>0.0014321893266240763</v>
      </c>
      <c r="U16" s="45">
        <v>0.004415285846917043</v>
      </c>
      <c r="V16" s="45">
        <v>0.003942947789250784</v>
      </c>
      <c r="W16" s="45">
        <v>0.0010484315266579272</v>
      </c>
      <c r="X16" s="45">
        <v>0.0027755196171151833</v>
      </c>
      <c r="Y16" s="45">
        <v>0.00396645021917627</v>
      </c>
      <c r="Z16" s="45">
        <v>0.0006677159723072859</v>
      </c>
      <c r="AA16" s="45">
        <v>0.00137914090103215</v>
      </c>
      <c r="AB16" s="45">
        <v>0.0005863735928012615</v>
      </c>
      <c r="AC16" s="45">
        <v>0.0013359402303080522</v>
      </c>
      <c r="AD16" s="45">
        <v>0.0006994683525590936</v>
      </c>
      <c r="AE16" s="45">
        <v>0.0006553041474816439</v>
      </c>
      <c r="AF16" s="45">
        <v>0.021472313266061603</v>
      </c>
      <c r="AG16" s="45">
        <v>0</v>
      </c>
      <c r="AH16" s="45">
        <v>0.001163493644482776</v>
      </c>
      <c r="AI16" s="45">
        <v>0.002232083951166259</v>
      </c>
      <c r="AJ16" s="45">
        <v>0.01996414779868044</v>
      </c>
      <c r="AK16" s="45">
        <v>0.0016416732313844014</v>
      </c>
      <c r="AL16" s="45">
        <v>0.0012082347686147106</v>
      </c>
      <c r="AM16" s="45">
        <v>0.0015828941136202211</v>
      </c>
      <c r="AN16" s="45">
        <v>0.0010830422602530845</v>
      </c>
      <c r="AO16" s="45">
        <v>0.0013673599819016044</v>
      </c>
      <c r="AP16" s="45">
        <v>0.0022852323298413997</v>
      </c>
      <c r="AQ16" s="45">
        <v>0.0013386591067645523</v>
      </c>
      <c r="AR16" s="45">
        <v>0.0063300997600289465</v>
      </c>
      <c r="AS16" s="45">
        <v>0.00045174214109693404</v>
      </c>
      <c r="AT16" s="45">
        <v>0.00029803882469697226</v>
      </c>
      <c r="AU16" s="45">
        <v>0.00045649124828340225</v>
      </c>
      <c r="AV16" s="45">
        <v>0.0004193442894778984</v>
      </c>
      <c r="AW16" s="45">
        <v>0.003143625201696587</v>
      </c>
      <c r="AX16" s="45">
        <v>0.0005845275214059046</v>
      </c>
      <c r="AY16" s="45">
        <v>0.0005040532397240357</v>
      </c>
      <c r="AZ16" s="45">
        <v>0.0005314951855182426</v>
      </c>
      <c r="BA16" s="45">
        <v>0.0018575947046622606</v>
      </c>
      <c r="BB16" s="45">
        <v>0.0006755613314827783</v>
      </c>
      <c r="BC16" s="45">
        <v>0.0003607592229725585</v>
      </c>
      <c r="BD16" s="45">
        <v>0.0012574698610254194</v>
      </c>
      <c r="BE16" s="45">
        <v>0.001849538492863119</v>
      </c>
      <c r="BF16" s="45">
        <v>0.0008236075017467035</v>
      </c>
      <c r="BG16" s="45">
        <v>0.001324253682767916</v>
      </c>
      <c r="BH16" s="45">
        <v>0.02959276780203685</v>
      </c>
      <c r="BI16" s="45">
        <v>0</v>
      </c>
    </row>
    <row r="17" spans="1:61" ht="12.75">
      <c r="A17" s="31" t="s">
        <v>17</v>
      </c>
      <c r="B17" s="23" t="s">
        <v>157</v>
      </c>
      <c r="C17" s="45">
        <v>0.00443500150463367</v>
      </c>
      <c r="D17" s="45">
        <v>0.00023059482556927972</v>
      </c>
      <c r="E17" s="45">
        <v>0.0012007510165094417</v>
      </c>
      <c r="F17" s="45">
        <v>0.0027804179372961646</v>
      </c>
      <c r="G17" s="45">
        <v>0</v>
      </c>
      <c r="H17" s="45">
        <v>0</v>
      </c>
      <c r="I17" s="45">
        <v>0.0007606881870665871</v>
      </c>
      <c r="J17" s="45">
        <v>0.001489002919677915</v>
      </c>
      <c r="K17" s="45">
        <v>0.01956053934190927</v>
      </c>
      <c r="L17" s="45">
        <v>0.030021139397522646</v>
      </c>
      <c r="M17" s="45">
        <v>0.006537504006977593</v>
      </c>
      <c r="N17" s="45">
        <v>0.002079326789203783</v>
      </c>
      <c r="O17" s="45">
        <v>0.03070356279002457</v>
      </c>
      <c r="P17" s="45">
        <v>0.005917118618851628</v>
      </c>
      <c r="Q17" s="45">
        <v>1.0297453957647658</v>
      </c>
      <c r="R17" s="45">
        <v>0.03924618726866876</v>
      </c>
      <c r="S17" s="45">
        <v>0.00037294585110218164</v>
      </c>
      <c r="T17" s="45">
        <v>0.002434323864034255</v>
      </c>
      <c r="U17" s="45">
        <v>0.0059602269966806875</v>
      </c>
      <c r="V17" s="45">
        <v>0.0026220428315488105</v>
      </c>
      <c r="W17" s="45">
        <v>0.0006871970603970785</v>
      </c>
      <c r="X17" s="45">
        <v>0.0013022144733139999</v>
      </c>
      <c r="Y17" s="45">
        <v>0.0018644855550698565</v>
      </c>
      <c r="Z17" s="45">
        <v>0.0016728838355796827</v>
      </c>
      <c r="AA17" s="45">
        <v>0.0025749112607207168</v>
      </c>
      <c r="AB17" s="45">
        <v>0.0009035131645092426</v>
      </c>
      <c r="AC17" s="45">
        <v>0.006262346681049669</v>
      </c>
      <c r="AD17" s="45">
        <v>0.0007919287122678328</v>
      </c>
      <c r="AE17" s="45">
        <v>0.0008242303732754429</v>
      </c>
      <c r="AF17" s="45">
        <v>0.006121827715181771</v>
      </c>
      <c r="AG17" s="45">
        <v>0</v>
      </c>
      <c r="AH17" s="45">
        <v>0.0032060553962323262</v>
      </c>
      <c r="AI17" s="45">
        <v>0.0019603903667666065</v>
      </c>
      <c r="AJ17" s="45">
        <v>0.0014016923954048943</v>
      </c>
      <c r="AK17" s="45">
        <v>0.0015588318298935052</v>
      </c>
      <c r="AL17" s="45">
        <v>0.002476281496387402</v>
      </c>
      <c r="AM17" s="45">
        <v>0.0022873174096651595</v>
      </c>
      <c r="AN17" s="45">
        <v>0.005270355176689812</v>
      </c>
      <c r="AO17" s="45">
        <v>0.0011392111563145355</v>
      </c>
      <c r="AP17" s="45">
        <v>0.001126939926641964</v>
      </c>
      <c r="AQ17" s="45">
        <v>0.0010041965211273142</v>
      </c>
      <c r="AR17" s="45">
        <v>0.0024587162970665035</v>
      </c>
      <c r="AS17" s="45">
        <v>0.0021186497699886304</v>
      </c>
      <c r="AT17" s="45">
        <v>0.002641354475081943</v>
      </c>
      <c r="AU17" s="45">
        <v>0.003895706502926423</v>
      </c>
      <c r="AV17" s="45">
        <v>0.0036119925473490928</v>
      </c>
      <c r="AW17" s="45">
        <v>0.0005746201664770896</v>
      </c>
      <c r="AX17" s="45">
        <v>0.0013800576567746426</v>
      </c>
      <c r="AY17" s="45">
        <v>0.0028843356399148147</v>
      </c>
      <c r="AZ17" s="45">
        <v>0.0029336357016980855</v>
      </c>
      <c r="BA17" s="45">
        <v>0.0058008554137202505</v>
      </c>
      <c r="BB17" s="45">
        <v>0.00215299056601092</v>
      </c>
      <c r="BC17" s="45">
        <v>0.0013681141051864803</v>
      </c>
      <c r="BD17" s="45">
        <v>0.0038418748409881215</v>
      </c>
      <c r="BE17" s="45">
        <v>0.0030091795229825404</v>
      </c>
      <c r="BF17" s="45">
        <v>0.0030114486379779403</v>
      </c>
      <c r="BG17" s="45">
        <v>0.002117373257843168</v>
      </c>
      <c r="BH17" s="45">
        <v>0.006468310595765668</v>
      </c>
      <c r="BI17" s="45">
        <v>0</v>
      </c>
    </row>
    <row r="18" spans="1:61" ht="12.75">
      <c r="A18" s="31" t="s">
        <v>18</v>
      </c>
      <c r="B18" s="23" t="s">
        <v>158</v>
      </c>
      <c r="C18" s="45">
        <v>0.0039463338537853295</v>
      </c>
      <c r="D18" s="45">
        <v>0.0005755322525938473</v>
      </c>
      <c r="E18" s="45">
        <v>0.001909137110617727</v>
      </c>
      <c r="F18" s="45">
        <v>0.005703222148826928</v>
      </c>
      <c r="G18" s="45">
        <v>0</v>
      </c>
      <c r="H18" s="45">
        <v>0</v>
      </c>
      <c r="I18" s="45">
        <v>0.0020582998786471945</v>
      </c>
      <c r="J18" s="45">
        <v>0.004125100731639398</v>
      </c>
      <c r="K18" s="45">
        <v>0.01072678456836637</v>
      </c>
      <c r="L18" s="45">
        <v>0.005676389194483595</v>
      </c>
      <c r="M18" s="45">
        <v>0.0028689853125084654</v>
      </c>
      <c r="N18" s="45">
        <v>0.009247187497373589</v>
      </c>
      <c r="O18" s="45">
        <v>0.04083334517444664</v>
      </c>
      <c r="P18" s="45">
        <v>0.005112708784281305</v>
      </c>
      <c r="Q18" s="45">
        <v>0.005238488780230258</v>
      </c>
      <c r="R18" s="45">
        <v>1.1370954658254655</v>
      </c>
      <c r="S18" s="45">
        <v>0.0011930037465691114</v>
      </c>
      <c r="T18" s="45">
        <v>0.004453422177247419</v>
      </c>
      <c r="U18" s="45">
        <v>0.007076500269823888</v>
      </c>
      <c r="V18" s="45">
        <v>0.005259612623581286</v>
      </c>
      <c r="W18" s="45">
        <v>0.001811214720387583</v>
      </c>
      <c r="X18" s="45">
        <v>0.003313942720975041</v>
      </c>
      <c r="Y18" s="45">
        <v>0.006713479760150258</v>
      </c>
      <c r="Z18" s="45">
        <v>0.0035199986375063796</v>
      </c>
      <c r="AA18" s="45">
        <v>0.004540522771732191</v>
      </c>
      <c r="AB18" s="45">
        <v>0.004857704111721618</v>
      </c>
      <c r="AC18" s="45">
        <v>0.006185683493132158</v>
      </c>
      <c r="AD18" s="45">
        <v>0.0018733441288479916</v>
      </c>
      <c r="AE18" s="45">
        <v>0.0030150928543762993</v>
      </c>
      <c r="AF18" s="45">
        <v>0.0070079004449671994</v>
      </c>
      <c r="AG18" s="45">
        <v>0</v>
      </c>
      <c r="AH18" s="45">
        <v>0.003441294342553214</v>
      </c>
      <c r="AI18" s="45">
        <v>0.004512085620420999</v>
      </c>
      <c r="AJ18" s="45">
        <v>0.005516257274088019</v>
      </c>
      <c r="AK18" s="45">
        <v>0.00986197008238357</v>
      </c>
      <c r="AL18" s="45">
        <v>0.007406711069716511</v>
      </c>
      <c r="AM18" s="45">
        <v>0.023860581190115474</v>
      </c>
      <c r="AN18" s="45">
        <v>0.00544564432158814</v>
      </c>
      <c r="AO18" s="45">
        <v>0.0029095020009441796</v>
      </c>
      <c r="AP18" s="45">
        <v>0.0030034397969696896</v>
      </c>
      <c r="AQ18" s="45">
        <v>0.00579484808169772</v>
      </c>
      <c r="AR18" s="45">
        <v>0.005433567327198939</v>
      </c>
      <c r="AS18" s="45">
        <v>0.010989203658195772</v>
      </c>
      <c r="AT18" s="45">
        <v>0.005531646070730053</v>
      </c>
      <c r="AU18" s="45">
        <v>0.006351580148296307</v>
      </c>
      <c r="AV18" s="45">
        <v>0.00786828141079692</v>
      </c>
      <c r="AW18" s="45">
        <v>0.001945814963573993</v>
      </c>
      <c r="AX18" s="45">
        <v>0.008596078355635289</v>
      </c>
      <c r="AY18" s="45">
        <v>0.009325981608524122</v>
      </c>
      <c r="AZ18" s="45">
        <v>0.007012633009128368</v>
      </c>
      <c r="BA18" s="45">
        <v>0.0173877501608329</v>
      </c>
      <c r="BB18" s="45">
        <v>0.010282689600055957</v>
      </c>
      <c r="BC18" s="45">
        <v>0.005184940327699368</v>
      </c>
      <c r="BD18" s="45">
        <v>0.005799773938188838</v>
      </c>
      <c r="BE18" s="45">
        <v>0.0051331097014081445</v>
      </c>
      <c r="BF18" s="45">
        <v>0.018164617011095455</v>
      </c>
      <c r="BG18" s="45">
        <v>0.02233514492391902</v>
      </c>
      <c r="BH18" s="45">
        <v>0.004578763005997897</v>
      </c>
      <c r="BI18" s="45">
        <v>0</v>
      </c>
    </row>
    <row r="19" spans="1:61" ht="12.75">
      <c r="A19" s="31" t="s">
        <v>19</v>
      </c>
      <c r="B19" s="23" t="s">
        <v>159</v>
      </c>
      <c r="C19" s="45">
        <v>0.03507209240250198</v>
      </c>
      <c r="D19" s="45">
        <v>0.026882074897735222</v>
      </c>
      <c r="E19" s="45">
        <v>0.1277924762766219</v>
      </c>
      <c r="F19" s="45">
        <v>0.010048357082632816</v>
      </c>
      <c r="G19" s="45">
        <v>0</v>
      </c>
      <c r="H19" s="45">
        <v>0</v>
      </c>
      <c r="I19" s="45">
        <v>0.01118232665374616</v>
      </c>
      <c r="J19" s="45">
        <v>0.02243402293073731</v>
      </c>
      <c r="K19" s="45">
        <v>0.011681609756982937</v>
      </c>
      <c r="L19" s="45">
        <v>0.005535531614669168</v>
      </c>
      <c r="M19" s="45">
        <v>0.008641339738310496</v>
      </c>
      <c r="N19" s="45">
        <v>0.0038883529114031195</v>
      </c>
      <c r="O19" s="45">
        <v>0.004431644331005913</v>
      </c>
      <c r="P19" s="45">
        <v>0.012480405898961319</v>
      </c>
      <c r="Q19" s="45">
        <v>0.01618548163991516</v>
      </c>
      <c r="R19" s="45">
        <v>0.007150462692344879</v>
      </c>
      <c r="S19" s="45">
        <v>1.132702542426692</v>
      </c>
      <c r="T19" s="45">
        <v>0.03625163689433555</v>
      </c>
      <c r="U19" s="45">
        <v>0.00978864159360823</v>
      </c>
      <c r="V19" s="45">
        <v>0.01807019685497727</v>
      </c>
      <c r="W19" s="45">
        <v>0.01185686825374281</v>
      </c>
      <c r="X19" s="45">
        <v>0.007276171835335924</v>
      </c>
      <c r="Y19" s="45">
        <v>0.007041203032051394</v>
      </c>
      <c r="Z19" s="45">
        <v>0.0032480377070026193</v>
      </c>
      <c r="AA19" s="45">
        <v>0.005028178727408494</v>
      </c>
      <c r="AB19" s="45">
        <v>0.004283108734486999</v>
      </c>
      <c r="AC19" s="45">
        <v>0.005585734668734287</v>
      </c>
      <c r="AD19" s="45">
        <v>0.004241200066408786</v>
      </c>
      <c r="AE19" s="45">
        <v>0.006146921167711538</v>
      </c>
      <c r="AF19" s="45">
        <v>0.017550186434170726</v>
      </c>
      <c r="AG19" s="45">
        <v>0</v>
      </c>
      <c r="AH19" s="45">
        <v>0.03959687107159771</v>
      </c>
      <c r="AI19" s="45">
        <v>0.0054067499620661106</v>
      </c>
      <c r="AJ19" s="45">
        <v>0.01674779848964426</v>
      </c>
      <c r="AK19" s="45">
        <v>0.0232113870030577</v>
      </c>
      <c r="AL19" s="45">
        <v>0.012808109529898417</v>
      </c>
      <c r="AM19" s="45">
        <v>0.005954789832869031</v>
      </c>
      <c r="AN19" s="45">
        <v>0.00756792335386294</v>
      </c>
      <c r="AO19" s="45">
        <v>0.08570960524593527</v>
      </c>
      <c r="AP19" s="45">
        <v>0.08459586394563004</v>
      </c>
      <c r="AQ19" s="45">
        <v>0.09595596490990567</v>
      </c>
      <c r="AR19" s="45">
        <v>0.015944432460651123</v>
      </c>
      <c r="AS19" s="45">
        <v>0.006852048734028208</v>
      </c>
      <c r="AT19" s="45">
        <v>0.003021504463686431</v>
      </c>
      <c r="AU19" s="45">
        <v>0.0037682780449354515</v>
      </c>
      <c r="AV19" s="45">
        <v>0.003176469888272694</v>
      </c>
      <c r="AW19" s="45">
        <v>0.002496338557708439</v>
      </c>
      <c r="AX19" s="45">
        <v>0.03493610375120398</v>
      </c>
      <c r="AY19" s="45">
        <v>0.006181503562729749</v>
      </c>
      <c r="AZ19" s="45">
        <v>0.008103701392030588</v>
      </c>
      <c r="BA19" s="45">
        <v>0.005971200341329003</v>
      </c>
      <c r="BB19" s="45">
        <v>0.008256042437993215</v>
      </c>
      <c r="BC19" s="45">
        <v>0.005671002988248824</v>
      </c>
      <c r="BD19" s="45">
        <v>0.0066796064303849285</v>
      </c>
      <c r="BE19" s="45">
        <v>0.008653345866726466</v>
      </c>
      <c r="BF19" s="45">
        <v>0.007233988797849722</v>
      </c>
      <c r="BG19" s="45">
        <v>0.00757379985077948</v>
      </c>
      <c r="BH19" s="45">
        <v>0.014268293707235247</v>
      </c>
      <c r="BI19" s="45">
        <v>0</v>
      </c>
    </row>
    <row r="20" spans="1:61" ht="12.75">
      <c r="A20" s="31" t="s">
        <v>20</v>
      </c>
      <c r="B20" s="23" t="s">
        <v>160</v>
      </c>
      <c r="C20" s="45">
        <v>0.07630258050150787</v>
      </c>
      <c r="D20" s="45">
        <v>0.00936396210859565</v>
      </c>
      <c r="E20" s="45">
        <v>0.010419523752461161</v>
      </c>
      <c r="F20" s="45">
        <v>0.024166275248224872</v>
      </c>
      <c r="G20" s="45">
        <v>0</v>
      </c>
      <c r="H20" s="45">
        <v>0</v>
      </c>
      <c r="I20" s="45">
        <v>0.018749095963849424</v>
      </c>
      <c r="J20" s="45">
        <v>0.009147726742253224</v>
      </c>
      <c r="K20" s="45">
        <v>0.018828975838091608</v>
      </c>
      <c r="L20" s="45">
        <v>0.007227349760200572</v>
      </c>
      <c r="M20" s="45">
        <v>0.062180301887729106</v>
      </c>
      <c r="N20" s="45">
        <v>0.005606321828503551</v>
      </c>
      <c r="O20" s="45">
        <v>0.01321156331463653</v>
      </c>
      <c r="P20" s="45">
        <v>0.03565082714208237</v>
      </c>
      <c r="Q20" s="45">
        <v>0.04985785902742389</v>
      </c>
      <c r="R20" s="45">
        <v>0.01850228587979411</v>
      </c>
      <c r="S20" s="45">
        <v>0.04663250745211928</v>
      </c>
      <c r="T20" s="45">
        <v>1.1477239559612753</v>
      </c>
      <c r="U20" s="45">
        <v>0.11071267553023721</v>
      </c>
      <c r="V20" s="45">
        <v>0.029186765000122947</v>
      </c>
      <c r="W20" s="45">
        <v>0.02599915624476492</v>
      </c>
      <c r="X20" s="45">
        <v>0.015755804347610484</v>
      </c>
      <c r="Y20" s="45">
        <v>0.01584814750626315</v>
      </c>
      <c r="Z20" s="45">
        <v>0.011008041190481817</v>
      </c>
      <c r="AA20" s="45">
        <v>0.006644699882578346</v>
      </c>
      <c r="AB20" s="45">
        <v>0.008317722023914226</v>
      </c>
      <c r="AC20" s="45">
        <v>0.0073997217646134825</v>
      </c>
      <c r="AD20" s="45">
        <v>0.005457330119126217</v>
      </c>
      <c r="AE20" s="45">
        <v>0.003938234957735809</v>
      </c>
      <c r="AF20" s="45">
        <v>0.04608069677469249</v>
      </c>
      <c r="AG20" s="45">
        <v>0</v>
      </c>
      <c r="AH20" s="45">
        <v>0.007021927072629742</v>
      </c>
      <c r="AI20" s="45">
        <v>0.013790435266980459</v>
      </c>
      <c r="AJ20" s="45">
        <v>0.01811690177873568</v>
      </c>
      <c r="AK20" s="45">
        <v>0.00633759610061618</v>
      </c>
      <c r="AL20" s="45">
        <v>0.006667756499460882</v>
      </c>
      <c r="AM20" s="45">
        <v>0.003765346696579187</v>
      </c>
      <c r="AN20" s="45">
        <v>0.010307195239119459</v>
      </c>
      <c r="AO20" s="45">
        <v>0.005352096830367622</v>
      </c>
      <c r="AP20" s="45">
        <v>0.005608446932223584</v>
      </c>
      <c r="AQ20" s="45">
        <v>0.005963634283647898</v>
      </c>
      <c r="AR20" s="45">
        <v>0.005510598148542488</v>
      </c>
      <c r="AS20" s="45">
        <v>0.003477469128216155</v>
      </c>
      <c r="AT20" s="45">
        <v>0.0015756641629326355</v>
      </c>
      <c r="AU20" s="45">
        <v>0.0024404043277754315</v>
      </c>
      <c r="AV20" s="45">
        <v>0.0017472283827488955</v>
      </c>
      <c r="AW20" s="45">
        <v>0.0021442460277976303</v>
      </c>
      <c r="AX20" s="45">
        <v>0.0034171108001422026</v>
      </c>
      <c r="AY20" s="45">
        <v>0.012941131190541116</v>
      </c>
      <c r="AZ20" s="45">
        <v>0.004202977934509422</v>
      </c>
      <c r="BA20" s="45">
        <v>0.006816292641809532</v>
      </c>
      <c r="BB20" s="45">
        <v>0.0037916037599664285</v>
      </c>
      <c r="BC20" s="45">
        <v>0.002155458741473285</v>
      </c>
      <c r="BD20" s="45">
        <v>0.042730680379361875</v>
      </c>
      <c r="BE20" s="45">
        <v>0.028999799044598623</v>
      </c>
      <c r="BF20" s="45">
        <v>0.0038477348509179873</v>
      </c>
      <c r="BG20" s="45">
        <v>0.005676741888579238</v>
      </c>
      <c r="BH20" s="45">
        <v>0.03833636400447977</v>
      </c>
      <c r="BI20" s="45">
        <v>0</v>
      </c>
    </row>
    <row r="21" spans="1:61" ht="12.75">
      <c r="A21" s="31" t="s">
        <v>21</v>
      </c>
      <c r="B21" s="23" t="s">
        <v>161</v>
      </c>
      <c r="C21" s="45">
        <v>0.0022603363543847654</v>
      </c>
      <c r="D21" s="45">
        <v>0.000196964606754385</v>
      </c>
      <c r="E21" s="45">
        <v>0.0016437604228523002</v>
      </c>
      <c r="F21" s="45">
        <v>0.0016432455553379046</v>
      </c>
      <c r="G21" s="45">
        <v>0</v>
      </c>
      <c r="H21" s="45">
        <v>0</v>
      </c>
      <c r="I21" s="45">
        <v>0.002153291854024514</v>
      </c>
      <c r="J21" s="45">
        <v>0.003763863700439088</v>
      </c>
      <c r="K21" s="45">
        <v>0.009411492720145978</v>
      </c>
      <c r="L21" s="45">
        <v>0.005103960299377845</v>
      </c>
      <c r="M21" s="45">
        <v>0.0027438105369756542</v>
      </c>
      <c r="N21" s="45">
        <v>0.000923445783531077</v>
      </c>
      <c r="O21" s="45">
        <v>0.044726469219924694</v>
      </c>
      <c r="P21" s="45">
        <v>0.005927807086665844</v>
      </c>
      <c r="Q21" s="45">
        <v>0.0026497979009803036</v>
      </c>
      <c r="R21" s="45">
        <v>0.0014029684962914013</v>
      </c>
      <c r="S21" s="45">
        <v>0.0004689896099806474</v>
      </c>
      <c r="T21" s="45">
        <v>0.0024381591941714433</v>
      </c>
      <c r="U21" s="45">
        <v>1.0108759005943935</v>
      </c>
      <c r="V21" s="45">
        <v>0.0041841838014169625</v>
      </c>
      <c r="W21" s="45">
        <v>0.0024648743544122406</v>
      </c>
      <c r="X21" s="45">
        <v>0.008575042527905787</v>
      </c>
      <c r="Y21" s="45">
        <v>0.007238686766277925</v>
      </c>
      <c r="Z21" s="45">
        <v>0.005982363794901367</v>
      </c>
      <c r="AA21" s="45">
        <v>0.016810206459554815</v>
      </c>
      <c r="AB21" s="45">
        <v>0.00416298034995065</v>
      </c>
      <c r="AC21" s="45">
        <v>0.01784404156105196</v>
      </c>
      <c r="AD21" s="45">
        <v>0.004090485419347069</v>
      </c>
      <c r="AE21" s="45">
        <v>0.002208321699671241</v>
      </c>
      <c r="AF21" s="45">
        <v>0.01903481185951148</v>
      </c>
      <c r="AG21" s="45">
        <v>0</v>
      </c>
      <c r="AH21" s="45">
        <v>0.0021211607290004767</v>
      </c>
      <c r="AI21" s="45">
        <v>0.0037911205448812077</v>
      </c>
      <c r="AJ21" s="45">
        <v>0.010923725836377282</v>
      </c>
      <c r="AK21" s="45">
        <v>0.0014777885980837397</v>
      </c>
      <c r="AL21" s="45">
        <v>0.0011753723384635656</v>
      </c>
      <c r="AM21" s="45">
        <v>0.0015769193105201272</v>
      </c>
      <c r="AN21" s="45">
        <v>0.004528458031811182</v>
      </c>
      <c r="AO21" s="45">
        <v>0.00148252922130514</v>
      </c>
      <c r="AP21" s="45">
        <v>0.002549384205148973</v>
      </c>
      <c r="AQ21" s="45">
        <v>0.0015984730468726607</v>
      </c>
      <c r="AR21" s="45">
        <v>0.007201440051572523</v>
      </c>
      <c r="AS21" s="45">
        <v>0.006325931186645287</v>
      </c>
      <c r="AT21" s="45">
        <v>0.0005404506385491014</v>
      </c>
      <c r="AU21" s="45">
        <v>0.0007073019770476024</v>
      </c>
      <c r="AV21" s="45">
        <v>0.00059878047285505</v>
      </c>
      <c r="AW21" s="45">
        <v>0.0021240787685843877</v>
      </c>
      <c r="AX21" s="45">
        <v>0.0008991578161554997</v>
      </c>
      <c r="AY21" s="45">
        <v>0.0006875105965144199</v>
      </c>
      <c r="AZ21" s="45">
        <v>0.000941045541082054</v>
      </c>
      <c r="BA21" s="45">
        <v>0.0007296404068022498</v>
      </c>
      <c r="BB21" s="45">
        <v>0.00101923642313194</v>
      </c>
      <c r="BC21" s="45">
        <v>0.0005268543171235227</v>
      </c>
      <c r="BD21" s="45">
        <v>0.001637897432056205</v>
      </c>
      <c r="BE21" s="45">
        <v>0.0047804374762291475</v>
      </c>
      <c r="BF21" s="45">
        <v>0.006657616188550349</v>
      </c>
      <c r="BG21" s="45">
        <v>0.0009595078418277327</v>
      </c>
      <c r="BH21" s="45">
        <v>0.021439369363851712</v>
      </c>
      <c r="BI21" s="45">
        <v>0</v>
      </c>
    </row>
    <row r="22" spans="1:61" ht="12.75">
      <c r="A22" s="31" t="s">
        <v>22</v>
      </c>
      <c r="B22" s="23" t="s">
        <v>162</v>
      </c>
      <c r="C22" s="45">
        <v>0.0009566926395704076</v>
      </c>
      <c r="D22" s="45">
        <v>0.000119025380289552</v>
      </c>
      <c r="E22" s="45">
        <v>0.0006580826605201508</v>
      </c>
      <c r="F22" s="45">
        <v>0.0016329430739329652</v>
      </c>
      <c r="G22" s="45">
        <v>0</v>
      </c>
      <c r="H22" s="45">
        <v>0</v>
      </c>
      <c r="I22" s="45">
        <v>0.005147984821426108</v>
      </c>
      <c r="J22" s="45">
        <v>0.020309291838468493</v>
      </c>
      <c r="K22" s="45">
        <v>0.002303626988929593</v>
      </c>
      <c r="L22" s="45">
        <v>0.0013589199546265843</v>
      </c>
      <c r="M22" s="45">
        <v>0.0011475342822319752</v>
      </c>
      <c r="N22" s="45">
        <v>0.0006643243140374547</v>
      </c>
      <c r="O22" s="45">
        <v>0.0006449417600046197</v>
      </c>
      <c r="P22" s="45">
        <v>0.007964314009980699</v>
      </c>
      <c r="Q22" s="45">
        <v>0.0017574756593742456</v>
      </c>
      <c r="R22" s="45">
        <v>0.0009337853766455028</v>
      </c>
      <c r="S22" s="45">
        <v>0.0005102645006106681</v>
      </c>
      <c r="T22" s="45">
        <v>0.001982546624762088</v>
      </c>
      <c r="U22" s="45">
        <v>0.004034690307709371</v>
      </c>
      <c r="V22" s="45">
        <v>1.107307170731604</v>
      </c>
      <c r="W22" s="45">
        <v>0.005955240680642237</v>
      </c>
      <c r="X22" s="45">
        <v>0.004071250699778605</v>
      </c>
      <c r="Y22" s="45">
        <v>0.0018039254157855265</v>
      </c>
      <c r="Z22" s="45">
        <v>0.0012027739491089309</v>
      </c>
      <c r="AA22" s="45">
        <v>0.007322817162544533</v>
      </c>
      <c r="AB22" s="45">
        <v>0.0014484424677209313</v>
      </c>
      <c r="AC22" s="45">
        <v>0.004902750802828518</v>
      </c>
      <c r="AD22" s="45">
        <v>0.0034050531595974176</v>
      </c>
      <c r="AE22" s="45">
        <v>0.0015993941907511103</v>
      </c>
      <c r="AF22" s="45">
        <v>0.024097895185696192</v>
      </c>
      <c r="AG22" s="45">
        <v>0</v>
      </c>
      <c r="AH22" s="45">
        <v>0.005491134363510231</v>
      </c>
      <c r="AI22" s="45">
        <v>0.012134514578175307</v>
      </c>
      <c r="AJ22" s="45">
        <v>0.08255261237206234</v>
      </c>
      <c r="AK22" s="45">
        <v>0.0027407859147884194</v>
      </c>
      <c r="AL22" s="45">
        <v>0.0014879754881516</v>
      </c>
      <c r="AM22" s="45">
        <v>0.003170559133860414</v>
      </c>
      <c r="AN22" s="45">
        <v>0.0015194565830292037</v>
      </c>
      <c r="AO22" s="45">
        <v>0.001718482716221529</v>
      </c>
      <c r="AP22" s="45">
        <v>0.0012180452871449403</v>
      </c>
      <c r="AQ22" s="45">
        <v>0.0009029395028697484</v>
      </c>
      <c r="AR22" s="45">
        <v>0.003178404864516092</v>
      </c>
      <c r="AS22" s="45">
        <v>0.0008206909064285967</v>
      </c>
      <c r="AT22" s="45">
        <v>0.0004615918461697635</v>
      </c>
      <c r="AU22" s="45">
        <v>0.0006771201248403808</v>
      </c>
      <c r="AV22" s="45">
        <v>0.000723285427136274</v>
      </c>
      <c r="AW22" s="45">
        <v>0.011229976311147933</v>
      </c>
      <c r="AX22" s="45">
        <v>0.0007091132950023652</v>
      </c>
      <c r="AY22" s="45">
        <v>0.0007008147050365609</v>
      </c>
      <c r="AZ22" s="45">
        <v>0.0012232628116252615</v>
      </c>
      <c r="BA22" s="45">
        <v>0.0007476308058848419</v>
      </c>
      <c r="BB22" s="45">
        <v>0.0017323371935541343</v>
      </c>
      <c r="BC22" s="45">
        <v>0.0010816599521125693</v>
      </c>
      <c r="BD22" s="45">
        <v>0.001018282622126883</v>
      </c>
      <c r="BE22" s="45">
        <v>0.009914372291190438</v>
      </c>
      <c r="BF22" s="45">
        <v>0.0018110323932538676</v>
      </c>
      <c r="BG22" s="45">
        <v>0.0017128969116830916</v>
      </c>
      <c r="BH22" s="45">
        <v>0.004080503269484959</v>
      </c>
      <c r="BI22" s="45">
        <v>0</v>
      </c>
    </row>
    <row r="23" spans="1:61" ht="12.75">
      <c r="A23" s="31" t="s">
        <v>23</v>
      </c>
      <c r="B23" s="23" t="s">
        <v>24</v>
      </c>
      <c r="C23" s="45">
        <v>0.0015452718639369977</v>
      </c>
      <c r="D23" s="45">
        <v>0.0011145798697870018</v>
      </c>
      <c r="E23" s="45">
        <v>0.005211459307727769</v>
      </c>
      <c r="F23" s="45">
        <v>0.01722780470761579</v>
      </c>
      <c r="G23" s="45">
        <v>0</v>
      </c>
      <c r="H23" s="45">
        <v>0</v>
      </c>
      <c r="I23" s="45">
        <v>0.1502830634986994</v>
      </c>
      <c r="J23" s="45">
        <v>0.00554740411030858</v>
      </c>
      <c r="K23" s="45">
        <v>0.0027284911358228755</v>
      </c>
      <c r="L23" s="45">
        <v>0.00247289177441679</v>
      </c>
      <c r="M23" s="45">
        <v>0.0016101249779365003</v>
      </c>
      <c r="N23" s="45">
        <v>0.0008852732618123884</v>
      </c>
      <c r="O23" s="45">
        <v>0.0024788180726222544</v>
      </c>
      <c r="P23" s="45">
        <v>0.0021265621463758934</v>
      </c>
      <c r="Q23" s="45">
        <v>0.010713584036300261</v>
      </c>
      <c r="R23" s="45">
        <v>0.0013166999895915076</v>
      </c>
      <c r="S23" s="45">
        <v>0.0010747564517894052</v>
      </c>
      <c r="T23" s="45">
        <v>0.006579521564626534</v>
      </c>
      <c r="U23" s="45">
        <v>0.017467343647004648</v>
      </c>
      <c r="V23" s="45">
        <v>0.008264995801875716</v>
      </c>
      <c r="W23" s="45">
        <v>1.1621001421373627</v>
      </c>
      <c r="X23" s="45">
        <v>0.14991085473425847</v>
      </c>
      <c r="Y23" s="45">
        <v>0.06547873818470332</v>
      </c>
      <c r="Z23" s="45">
        <v>0.009894963039335604</v>
      </c>
      <c r="AA23" s="45">
        <v>0.018799580805749578</v>
      </c>
      <c r="AB23" s="45">
        <v>0.017517510238087782</v>
      </c>
      <c r="AC23" s="45">
        <v>0.015399864271608601</v>
      </c>
      <c r="AD23" s="45">
        <v>0.006014041945073333</v>
      </c>
      <c r="AE23" s="45">
        <v>0.021450065191919214</v>
      </c>
      <c r="AF23" s="45">
        <v>0.030982832408821374</v>
      </c>
      <c r="AG23" s="45">
        <v>0</v>
      </c>
      <c r="AH23" s="45">
        <v>0.012482632130106681</v>
      </c>
      <c r="AI23" s="45">
        <v>0.0071747713767036005</v>
      </c>
      <c r="AJ23" s="45">
        <v>0.038019316481103675</v>
      </c>
      <c r="AK23" s="45">
        <v>0.0024654034204828206</v>
      </c>
      <c r="AL23" s="45">
        <v>0.0017180052746173476</v>
      </c>
      <c r="AM23" s="45">
        <v>0.001954820627071026</v>
      </c>
      <c r="AN23" s="45">
        <v>0.001693753630705127</v>
      </c>
      <c r="AO23" s="45">
        <v>0.0015405217623114397</v>
      </c>
      <c r="AP23" s="45">
        <v>0.0016102285591606987</v>
      </c>
      <c r="AQ23" s="45">
        <v>0.001899167797160492</v>
      </c>
      <c r="AR23" s="45">
        <v>0.003929247203230445</v>
      </c>
      <c r="AS23" s="45">
        <v>0.0021256786397949538</v>
      </c>
      <c r="AT23" s="45">
        <v>0.0005498717000590765</v>
      </c>
      <c r="AU23" s="45">
        <v>0.000644514506008579</v>
      </c>
      <c r="AV23" s="45">
        <v>0.0006240821921247425</v>
      </c>
      <c r="AW23" s="45">
        <v>0.003179765963538002</v>
      </c>
      <c r="AX23" s="45">
        <v>0.0017570694955632293</v>
      </c>
      <c r="AY23" s="45">
        <v>0.0018908941925206495</v>
      </c>
      <c r="AZ23" s="45">
        <v>0.0015885924500714103</v>
      </c>
      <c r="BA23" s="45">
        <v>0.0014121814418627556</v>
      </c>
      <c r="BB23" s="45">
        <v>0.0019250644134229616</v>
      </c>
      <c r="BC23" s="45">
        <v>0.0015228689320725027</v>
      </c>
      <c r="BD23" s="45">
        <v>0.0010547542953947009</v>
      </c>
      <c r="BE23" s="45">
        <v>0.006292839152862619</v>
      </c>
      <c r="BF23" s="45">
        <v>0.00118628251764848</v>
      </c>
      <c r="BG23" s="45">
        <v>0.0014458975535224005</v>
      </c>
      <c r="BH23" s="45">
        <v>0.0030194715049448426</v>
      </c>
      <c r="BI23" s="45">
        <v>0</v>
      </c>
    </row>
    <row r="24" spans="1:61" ht="12.75">
      <c r="A24" s="31" t="s">
        <v>25</v>
      </c>
      <c r="B24" s="23" t="s">
        <v>163</v>
      </c>
      <c r="C24" s="45">
        <v>0.0032746373124903265</v>
      </c>
      <c r="D24" s="45">
        <v>0.001211220147799175</v>
      </c>
      <c r="E24" s="45">
        <v>0.0294056372970484</v>
      </c>
      <c r="F24" s="45">
        <v>0.00453562619299812</v>
      </c>
      <c r="G24" s="45">
        <v>0</v>
      </c>
      <c r="H24" s="45">
        <v>0</v>
      </c>
      <c r="I24" s="45">
        <v>0.028792690238411092</v>
      </c>
      <c r="J24" s="45">
        <v>0.01678823490477263</v>
      </c>
      <c r="K24" s="45">
        <v>0.009325674491706784</v>
      </c>
      <c r="L24" s="45">
        <v>0.009612468216478851</v>
      </c>
      <c r="M24" s="45">
        <v>0.0030700722465011854</v>
      </c>
      <c r="N24" s="45">
        <v>0.002601101098776747</v>
      </c>
      <c r="O24" s="45">
        <v>0.0034305175613538385</v>
      </c>
      <c r="P24" s="45">
        <v>0.00455954752097157</v>
      </c>
      <c r="Q24" s="45">
        <v>0.005563677000447922</v>
      </c>
      <c r="R24" s="45">
        <v>0.002071457602385352</v>
      </c>
      <c r="S24" s="45">
        <v>0.0032316486385215097</v>
      </c>
      <c r="T24" s="45">
        <v>0.009082787205196969</v>
      </c>
      <c r="U24" s="45">
        <v>0.007313605507222946</v>
      </c>
      <c r="V24" s="45">
        <v>0.010723880955872294</v>
      </c>
      <c r="W24" s="45">
        <v>0.02852555502400999</v>
      </c>
      <c r="X24" s="45">
        <v>1.118999254726916</v>
      </c>
      <c r="Y24" s="45">
        <v>0.06337516681974617</v>
      </c>
      <c r="Z24" s="45">
        <v>0.05255786877100061</v>
      </c>
      <c r="AA24" s="45">
        <v>0.0353192584298381</v>
      </c>
      <c r="AB24" s="45">
        <v>0.024489460494737523</v>
      </c>
      <c r="AC24" s="45">
        <v>0.028473888174784925</v>
      </c>
      <c r="AD24" s="45">
        <v>0.018814357085178635</v>
      </c>
      <c r="AE24" s="45">
        <v>0.02877209398257617</v>
      </c>
      <c r="AF24" s="45">
        <v>0.00705539314803912</v>
      </c>
      <c r="AG24" s="45">
        <v>0</v>
      </c>
      <c r="AH24" s="45">
        <v>0.01613776417440233</v>
      </c>
      <c r="AI24" s="45">
        <v>0.015398729428689207</v>
      </c>
      <c r="AJ24" s="45">
        <v>0.06522681219509809</v>
      </c>
      <c r="AK24" s="45">
        <v>0.005721979659035322</v>
      </c>
      <c r="AL24" s="45">
        <v>0.002738527028892682</v>
      </c>
      <c r="AM24" s="45">
        <v>0.0042015822402132995</v>
      </c>
      <c r="AN24" s="45">
        <v>0.005443023554643535</v>
      </c>
      <c r="AO24" s="45">
        <v>0.003527756138513379</v>
      </c>
      <c r="AP24" s="45">
        <v>0.003747861838705079</v>
      </c>
      <c r="AQ24" s="45">
        <v>0.0036986606575100133</v>
      </c>
      <c r="AR24" s="45">
        <v>0.009062723109218119</v>
      </c>
      <c r="AS24" s="45">
        <v>0.006847804964435118</v>
      </c>
      <c r="AT24" s="45">
        <v>0.0014423269857053113</v>
      </c>
      <c r="AU24" s="45">
        <v>0.0013860588556739205</v>
      </c>
      <c r="AV24" s="45">
        <v>0.0014508895966763346</v>
      </c>
      <c r="AW24" s="45">
        <v>0.004592543033775083</v>
      </c>
      <c r="AX24" s="45">
        <v>0.007946849450720229</v>
      </c>
      <c r="AY24" s="45">
        <v>0.0025333384942131665</v>
      </c>
      <c r="AZ24" s="45">
        <v>0.006463620742756971</v>
      </c>
      <c r="BA24" s="45">
        <v>0.001803748406972701</v>
      </c>
      <c r="BB24" s="45">
        <v>0.002130935214863313</v>
      </c>
      <c r="BC24" s="45">
        <v>0.0010493994176018673</v>
      </c>
      <c r="BD24" s="45">
        <v>0.0016219461769744676</v>
      </c>
      <c r="BE24" s="45">
        <v>0.027128683021361268</v>
      </c>
      <c r="BF24" s="45">
        <v>0.0020839722621631145</v>
      </c>
      <c r="BG24" s="45">
        <v>0.0035016735114135468</v>
      </c>
      <c r="BH24" s="45">
        <v>0.006089775355850463</v>
      </c>
      <c r="BI24" s="45">
        <v>0</v>
      </c>
    </row>
    <row r="25" spans="1:61" ht="12.75">
      <c r="A25" s="31" t="s">
        <v>26</v>
      </c>
      <c r="B25" s="23" t="s">
        <v>164</v>
      </c>
      <c r="C25" s="45">
        <v>0.002514090034458519</v>
      </c>
      <c r="D25" s="45">
        <v>0.0151993145694666</v>
      </c>
      <c r="E25" s="45">
        <v>0.010874080355725946</v>
      </c>
      <c r="F25" s="45">
        <v>0.0011350307541264867</v>
      </c>
      <c r="G25" s="45">
        <v>0</v>
      </c>
      <c r="H25" s="45">
        <v>0</v>
      </c>
      <c r="I25" s="45">
        <v>0.003473246067357226</v>
      </c>
      <c r="J25" s="45">
        <v>0.004370685871389489</v>
      </c>
      <c r="K25" s="45">
        <v>0.0047652114456399</v>
      </c>
      <c r="L25" s="45">
        <v>0.002110119648229219</v>
      </c>
      <c r="M25" s="45">
        <v>0.00542830217562456</v>
      </c>
      <c r="N25" s="45">
        <v>0.0006038464752958344</v>
      </c>
      <c r="O25" s="45">
        <v>0.0007351998294445718</v>
      </c>
      <c r="P25" s="45">
        <v>0.002601741613477303</v>
      </c>
      <c r="Q25" s="45">
        <v>0.0037660051842230407</v>
      </c>
      <c r="R25" s="45">
        <v>0.0005140591400228946</v>
      </c>
      <c r="S25" s="45">
        <v>0.0008396854866791604</v>
      </c>
      <c r="T25" s="45">
        <v>0.0016465856519311945</v>
      </c>
      <c r="U25" s="45">
        <v>0.001484772561680056</v>
      </c>
      <c r="V25" s="45">
        <v>0.001703190086570372</v>
      </c>
      <c r="W25" s="45">
        <v>0.0032957431526110933</v>
      </c>
      <c r="X25" s="45">
        <v>0.0012403942982220314</v>
      </c>
      <c r="Y25" s="45">
        <v>1.02262921054991</v>
      </c>
      <c r="Z25" s="45">
        <v>0.0002518745423383158</v>
      </c>
      <c r="AA25" s="45">
        <v>0.0004945183648692809</v>
      </c>
      <c r="AB25" s="45">
        <v>0.00021349426588983302</v>
      </c>
      <c r="AC25" s="45">
        <v>0.0009811005470759507</v>
      </c>
      <c r="AD25" s="45">
        <v>0.0037214536461000884</v>
      </c>
      <c r="AE25" s="45">
        <v>0.003530300353122141</v>
      </c>
      <c r="AF25" s="45">
        <v>0.0009658701903780677</v>
      </c>
      <c r="AG25" s="45">
        <v>0</v>
      </c>
      <c r="AH25" s="45">
        <v>0.0013548037572048335</v>
      </c>
      <c r="AI25" s="45">
        <v>0.002271005988713242</v>
      </c>
      <c r="AJ25" s="45">
        <v>0.004302431174855238</v>
      </c>
      <c r="AK25" s="45">
        <v>0.002461727174617213</v>
      </c>
      <c r="AL25" s="45">
        <v>0.0006788818206469044</v>
      </c>
      <c r="AM25" s="45">
        <v>0.0017137219575334458</v>
      </c>
      <c r="AN25" s="45">
        <v>0.0013207501125326515</v>
      </c>
      <c r="AO25" s="45">
        <v>0.0003836555658878421</v>
      </c>
      <c r="AP25" s="45">
        <v>0.00040657074986438096</v>
      </c>
      <c r="AQ25" s="45">
        <v>0.00043393852182076556</v>
      </c>
      <c r="AR25" s="45">
        <v>0.000800871814030266</v>
      </c>
      <c r="AS25" s="45">
        <v>0.0003044967468080765</v>
      </c>
      <c r="AT25" s="45">
        <v>0.00010800053921129148</v>
      </c>
      <c r="AU25" s="45">
        <v>0.00013539732462293196</v>
      </c>
      <c r="AV25" s="45">
        <v>0.00012138915791083152</v>
      </c>
      <c r="AW25" s="45">
        <v>0.00045284804329471005</v>
      </c>
      <c r="AX25" s="45">
        <v>0.0003452150090242582</v>
      </c>
      <c r="AY25" s="45">
        <v>0.0002713015954282354</v>
      </c>
      <c r="AZ25" s="45">
        <v>0.00021552817438156495</v>
      </c>
      <c r="BA25" s="45">
        <v>0.00045269104191015804</v>
      </c>
      <c r="BB25" s="45">
        <v>0.0020852670649639015</v>
      </c>
      <c r="BC25" s="45">
        <v>0.0001473755682086663</v>
      </c>
      <c r="BD25" s="45">
        <v>0.0003793342689215346</v>
      </c>
      <c r="BE25" s="45">
        <v>0.0016407881441269944</v>
      </c>
      <c r="BF25" s="45">
        <v>0.00035341992435931256</v>
      </c>
      <c r="BG25" s="45">
        <v>0.001621290667134663</v>
      </c>
      <c r="BH25" s="45">
        <v>0.0007629938915308009</v>
      </c>
      <c r="BI25" s="45">
        <v>0</v>
      </c>
    </row>
    <row r="26" spans="1:61" ht="12.75">
      <c r="A26" s="31" t="s">
        <v>27</v>
      </c>
      <c r="B26" s="23" t="s">
        <v>165</v>
      </c>
      <c r="C26" s="45">
        <v>3.5085760247447644E-05</v>
      </c>
      <c r="D26" s="45">
        <v>8.924787897666709E-06</v>
      </c>
      <c r="E26" s="45">
        <v>2.4884311866652285E-05</v>
      </c>
      <c r="F26" s="45">
        <v>0.00043974658484957835</v>
      </c>
      <c r="G26" s="45">
        <v>0</v>
      </c>
      <c r="H26" s="45">
        <v>0</v>
      </c>
      <c r="I26" s="45">
        <v>2.9651782284020986E-05</v>
      </c>
      <c r="J26" s="45">
        <v>2.3262505930646412E-05</v>
      </c>
      <c r="K26" s="45">
        <v>3.3832535766911255E-05</v>
      </c>
      <c r="L26" s="45">
        <v>1.8947680641898837E-05</v>
      </c>
      <c r="M26" s="45">
        <v>2.7282893985139714E-05</v>
      </c>
      <c r="N26" s="45">
        <v>1.7424648038761224E-05</v>
      </c>
      <c r="O26" s="45">
        <v>2.7928193726951325E-05</v>
      </c>
      <c r="P26" s="45">
        <v>2.6356688136096248E-05</v>
      </c>
      <c r="Q26" s="45">
        <v>2.1198918364232567E-05</v>
      </c>
      <c r="R26" s="45">
        <v>2.6805181074435E-05</v>
      </c>
      <c r="S26" s="45">
        <v>1.9092453922283275E-05</v>
      </c>
      <c r="T26" s="45">
        <v>0.00015096497059742645</v>
      </c>
      <c r="U26" s="45">
        <v>0.00022592115135907943</v>
      </c>
      <c r="V26" s="45">
        <v>2.4377034515550127E-05</v>
      </c>
      <c r="W26" s="45">
        <v>2.6329250071937883E-05</v>
      </c>
      <c r="X26" s="45">
        <v>2.37059679361233E-05</v>
      </c>
      <c r="Y26" s="45">
        <v>8.571516263528114E-05</v>
      </c>
      <c r="Z26" s="45">
        <v>1.0092041891310783</v>
      </c>
      <c r="AA26" s="45">
        <v>0.00010733812405200763</v>
      </c>
      <c r="AB26" s="45">
        <v>0.0004419882022983138</v>
      </c>
      <c r="AC26" s="45">
        <v>2.785392290413409E-05</v>
      </c>
      <c r="AD26" s="45">
        <v>3.7065171629524135E-05</v>
      </c>
      <c r="AE26" s="45">
        <v>2.2452390996697673E-05</v>
      </c>
      <c r="AF26" s="45">
        <v>2.821576582745722E-05</v>
      </c>
      <c r="AG26" s="45">
        <v>0</v>
      </c>
      <c r="AH26" s="45">
        <v>1.530017039816763E-05</v>
      </c>
      <c r="AI26" s="45">
        <v>1.7116697318816866E-05</v>
      </c>
      <c r="AJ26" s="45">
        <v>3.0498534979530373E-05</v>
      </c>
      <c r="AK26" s="45">
        <v>0.00016925031680030015</v>
      </c>
      <c r="AL26" s="45">
        <v>9.307220154848738E-05</v>
      </c>
      <c r="AM26" s="45">
        <v>2.0090431935547184E-05</v>
      </c>
      <c r="AN26" s="45">
        <v>2.356127739843839E-05</v>
      </c>
      <c r="AO26" s="45">
        <v>2.56724860711801E-05</v>
      </c>
      <c r="AP26" s="45">
        <v>3.607412340142451E-05</v>
      </c>
      <c r="AQ26" s="45">
        <v>3.5799525832304796E-05</v>
      </c>
      <c r="AR26" s="45">
        <v>4.749616971608582E-05</v>
      </c>
      <c r="AS26" s="45">
        <v>0.00016676374538378792</v>
      </c>
      <c r="AT26" s="45">
        <v>0.00013144216042582083</v>
      </c>
      <c r="AU26" s="45">
        <v>0.00016128173955133886</v>
      </c>
      <c r="AV26" s="45">
        <v>8.483326214738504E-05</v>
      </c>
      <c r="AW26" s="45">
        <v>2.1839447022877762E-05</v>
      </c>
      <c r="AX26" s="45">
        <v>0.0004361634097167666</v>
      </c>
      <c r="AY26" s="45">
        <v>2.8400093735922825E-05</v>
      </c>
      <c r="AZ26" s="45">
        <v>2.1365338707484717E-05</v>
      </c>
      <c r="BA26" s="45">
        <v>4.226822753133522E-05</v>
      </c>
      <c r="BB26" s="45">
        <v>0.00012514440870116977</v>
      </c>
      <c r="BC26" s="45">
        <v>1.6498637910539933E-05</v>
      </c>
      <c r="BD26" s="45">
        <v>7.928898118480284E-05</v>
      </c>
      <c r="BE26" s="45">
        <v>2.8844050636271042E-05</v>
      </c>
      <c r="BF26" s="45">
        <v>1.833225842977234E-05</v>
      </c>
      <c r="BG26" s="45">
        <v>3.423073695310712E-05</v>
      </c>
      <c r="BH26" s="45">
        <v>3.1333877712385566E-05</v>
      </c>
      <c r="BI26" s="45">
        <v>0</v>
      </c>
    </row>
    <row r="27" spans="1:61" ht="12.75">
      <c r="A27" s="31" t="s">
        <v>28</v>
      </c>
      <c r="B27" s="23" t="s">
        <v>166</v>
      </c>
      <c r="C27" s="45">
        <v>0.000653772733570122</v>
      </c>
      <c r="D27" s="45">
        <v>0.0004798998070982311</v>
      </c>
      <c r="E27" s="45">
        <v>0.013415333091913215</v>
      </c>
      <c r="F27" s="45">
        <v>0.0026039265741877793</v>
      </c>
      <c r="G27" s="45">
        <v>0</v>
      </c>
      <c r="H27" s="45">
        <v>0</v>
      </c>
      <c r="I27" s="45">
        <v>0.002295201834867594</v>
      </c>
      <c r="J27" s="45">
        <v>0.0032749683475150034</v>
      </c>
      <c r="K27" s="45">
        <v>0.0010286593152944346</v>
      </c>
      <c r="L27" s="45">
        <v>0.0005987250699702618</v>
      </c>
      <c r="M27" s="45">
        <v>0.0009261645764399397</v>
      </c>
      <c r="N27" s="45">
        <v>0.00040366114599244056</v>
      </c>
      <c r="O27" s="45">
        <v>0.0005256887044675023</v>
      </c>
      <c r="P27" s="45">
        <v>0.0016422494955142454</v>
      </c>
      <c r="Q27" s="45">
        <v>0.0009118038215287117</v>
      </c>
      <c r="R27" s="45">
        <v>0.0005621951490085504</v>
      </c>
      <c r="S27" s="45">
        <v>0.0014454188830553213</v>
      </c>
      <c r="T27" s="45">
        <v>0.001990783911913215</v>
      </c>
      <c r="U27" s="45">
        <v>0.0007407204681506229</v>
      </c>
      <c r="V27" s="45">
        <v>0.0016294213434000814</v>
      </c>
      <c r="W27" s="45">
        <v>0.0015779481450067191</v>
      </c>
      <c r="X27" s="45">
        <v>0.006489206094054062</v>
      </c>
      <c r="Y27" s="45">
        <v>0.025526736910628577</v>
      </c>
      <c r="Z27" s="45">
        <v>0.03996689405196487</v>
      </c>
      <c r="AA27" s="45">
        <v>1.0477742461551018</v>
      </c>
      <c r="AB27" s="45">
        <v>0.01986018034770628</v>
      </c>
      <c r="AC27" s="45">
        <v>0.01679687236273892</v>
      </c>
      <c r="AD27" s="45">
        <v>0.024101337913730782</v>
      </c>
      <c r="AE27" s="45">
        <v>0.00849231324755327</v>
      </c>
      <c r="AF27" s="45">
        <v>0.0012386948834961344</v>
      </c>
      <c r="AG27" s="45">
        <v>0</v>
      </c>
      <c r="AH27" s="45">
        <v>0.0038282932781105055</v>
      </c>
      <c r="AI27" s="45">
        <v>0.0028053467186893864</v>
      </c>
      <c r="AJ27" s="45">
        <v>0.011434153405562144</v>
      </c>
      <c r="AK27" s="45">
        <v>0.0022196924753983788</v>
      </c>
      <c r="AL27" s="45">
        <v>0.0013633383996581006</v>
      </c>
      <c r="AM27" s="45">
        <v>0.0012781392499166024</v>
      </c>
      <c r="AN27" s="45">
        <v>0.0008584950088541378</v>
      </c>
      <c r="AO27" s="45">
        <v>0.0010764040886547179</v>
      </c>
      <c r="AP27" s="45">
        <v>0.0011247293354150376</v>
      </c>
      <c r="AQ27" s="45">
        <v>0.001106953153938708</v>
      </c>
      <c r="AR27" s="45">
        <v>0.0026290016950151953</v>
      </c>
      <c r="AS27" s="45">
        <v>0.0025543242532895393</v>
      </c>
      <c r="AT27" s="45">
        <v>0.0003094417552967114</v>
      </c>
      <c r="AU27" s="45">
        <v>0.0003573164512824321</v>
      </c>
      <c r="AV27" s="45">
        <v>0.0003410418131458683</v>
      </c>
      <c r="AW27" s="45">
        <v>0.0013721581160134296</v>
      </c>
      <c r="AX27" s="45">
        <v>0.0016447994888801492</v>
      </c>
      <c r="AY27" s="45">
        <v>0.0005828607085594098</v>
      </c>
      <c r="AZ27" s="45">
        <v>0.000598507534721058</v>
      </c>
      <c r="BA27" s="45">
        <v>0.0010661566607932831</v>
      </c>
      <c r="BB27" s="45">
        <v>0.001416428532057234</v>
      </c>
      <c r="BC27" s="45">
        <v>0.00023887692782744604</v>
      </c>
      <c r="BD27" s="45">
        <v>0.0004169335750025222</v>
      </c>
      <c r="BE27" s="45">
        <v>0.003645771385590996</v>
      </c>
      <c r="BF27" s="45">
        <v>0.0005236292252047934</v>
      </c>
      <c r="BG27" s="45">
        <v>0.001452548004441728</v>
      </c>
      <c r="BH27" s="45">
        <v>0.0017206736089086035</v>
      </c>
      <c r="BI27" s="45">
        <v>0</v>
      </c>
    </row>
    <row r="28" spans="1:61" ht="12.75">
      <c r="A28" s="31" t="s">
        <v>29</v>
      </c>
      <c r="B28" s="23" t="s">
        <v>167</v>
      </c>
      <c r="C28" s="45">
        <v>0.00034894778324726436</v>
      </c>
      <c r="D28" s="45">
        <v>0.0001493617222718694</v>
      </c>
      <c r="E28" s="45">
        <v>0.0004915771629730501</v>
      </c>
      <c r="F28" s="45">
        <v>0.0017377989125215625</v>
      </c>
      <c r="G28" s="45">
        <v>0</v>
      </c>
      <c r="H28" s="45">
        <v>0</v>
      </c>
      <c r="I28" s="45">
        <v>0.0008237713512644243</v>
      </c>
      <c r="J28" s="45">
        <v>0.0006106458714179542</v>
      </c>
      <c r="K28" s="45">
        <v>0.0005007690815975381</v>
      </c>
      <c r="L28" s="45">
        <v>0.00032533897898433245</v>
      </c>
      <c r="M28" s="45">
        <v>0.0004058605157735925</v>
      </c>
      <c r="N28" s="45">
        <v>0.0003724575406965976</v>
      </c>
      <c r="O28" s="45">
        <v>0.0004269608217783051</v>
      </c>
      <c r="P28" s="45">
        <v>0.0003303899862444752</v>
      </c>
      <c r="Q28" s="45">
        <v>0.0004026156025431994</v>
      </c>
      <c r="R28" s="45">
        <v>0.0007663401888308095</v>
      </c>
      <c r="S28" s="45">
        <v>0.0001806357686402549</v>
      </c>
      <c r="T28" s="45">
        <v>0.000491963570774313</v>
      </c>
      <c r="U28" s="45">
        <v>0.0004080888974358856</v>
      </c>
      <c r="V28" s="45">
        <v>0.0005253687109174516</v>
      </c>
      <c r="W28" s="45">
        <v>0.0007262123265184493</v>
      </c>
      <c r="X28" s="45">
        <v>0.001122676485664034</v>
      </c>
      <c r="Y28" s="45">
        <v>0.006113095868901443</v>
      </c>
      <c r="Z28" s="45">
        <v>0.018833226794068555</v>
      </c>
      <c r="AA28" s="45">
        <v>0.010848960562578254</v>
      </c>
      <c r="AB28" s="45">
        <v>1.0235244976146318</v>
      </c>
      <c r="AC28" s="45">
        <v>0.006872935540157478</v>
      </c>
      <c r="AD28" s="45">
        <v>0.0012701155797178944</v>
      </c>
      <c r="AE28" s="45">
        <v>0.002097934131445431</v>
      </c>
      <c r="AF28" s="45">
        <v>0.0012885836729112504</v>
      </c>
      <c r="AG28" s="45">
        <v>0</v>
      </c>
      <c r="AH28" s="45">
        <v>0.000636242845349707</v>
      </c>
      <c r="AI28" s="45">
        <v>0.0005826532753157487</v>
      </c>
      <c r="AJ28" s="45">
        <v>0.0011701514546319652</v>
      </c>
      <c r="AK28" s="45">
        <v>0.000558191921283321</v>
      </c>
      <c r="AL28" s="45">
        <v>0.0008143410265483059</v>
      </c>
      <c r="AM28" s="45">
        <v>0.0008032382139769351</v>
      </c>
      <c r="AN28" s="45">
        <v>0.0003942784137872415</v>
      </c>
      <c r="AO28" s="45">
        <v>0.0005990933958720805</v>
      </c>
      <c r="AP28" s="45">
        <v>0.0010218288795632278</v>
      </c>
      <c r="AQ28" s="45">
        <v>0.0010290794540338457</v>
      </c>
      <c r="AR28" s="45">
        <v>0.0015676943150176</v>
      </c>
      <c r="AS28" s="45">
        <v>0.010706336289263846</v>
      </c>
      <c r="AT28" s="45">
        <v>0.0012238079109742844</v>
      </c>
      <c r="AU28" s="45">
        <v>0.0005919027092962073</v>
      </c>
      <c r="AV28" s="45">
        <v>0.0006281479570345551</v>
      </c>
      <c r="AW28" s="45">
        <v>0.0002008747348889076</v>
      </c>
      <c r="AX28" s="45">
        <v>0.014187814087264328</v>
      </c>
      <c r="AY28" s="45">
        <v>0.0008698276382513642</v>
      </c>
      <c r="AZ28" s="45">
        <v>0.0008002610583345201</v>
      </c>
      <c r="BA28" s="45">
        <v>0.0006625131272441542</v>
      </c>
      <c r="BB28" s="45">
        <v>0.0003517101876837916</v>
      </c>
      <c r="BC28" s="45">
        <v>8.831561325233598E-05</v>
      </c>
      <c r="BD28" s="45">
        <v>0.0004945314232068447</v>
      </c>
      <c r="BE28" s="45">
        <v>0.0008039664074903762</v>
      </c>
      <c r="BF28" s="45">
        <v>0.0006594955164578169</v>
      </c>
      <c r="BG28" s="45">
        <v>0.001507502570941521</v>
      </c>
      <c r="BH28" s="45">
        <v>0.0006261744511388925</v>
      </c>
      <c r="BI28" s="45">
        <v>0</v>
      </c>
    </row>
    <row r="29" spans="1:61" ht="12.75">
      <c r="A29" s="31" t="s">
        <v>30</v>
      </c>
      <c r="B29" s="23" t="s">
        <v>168</v>
      </c>
      <c r="C29" s="45">
        <v>0.00015988337163893289</v>
      </c>
      <c r="D29" s="45">
        <v>4.0696659495939716E-05</v>
      </c>
      <c r="E29" s="45">
        <v>0.00014297450711197717</v>
      </c>
      <c r="F29" s="45">
        <v>0.0005612134545580898</v>
      </c>
      <c r="G29" s="45">
        <v>0</v>
      </c>
      <c r="H29" s="45">
        <v>0</v>
      </c>
      <c r="I29" s="45">
        <v>0.0003387746735021343</v>
      </c>
      <c r="J29" s="45">
        <v>0.00017921293509682256</v>
      </c>
      <c r="K29" s="45">
        <v>0.0001974657916807777</v>
      </c>
      <c r="L29" s="45">
        <v>0.00029415380257494857</v>
      </c>
      <c r="M29" s="45">
        <v>0.00016272213166886498</v>
      </c>
      <c r="N29" s="45">
        <v>0.0001444107781834957</v>
      </c>
      <c r="O29" s="45">
        <v>0.000125680475789154</v>
      </c>
      <c r="P29" s="45">
        <v>0.0009382352310086708</v>
      </c>
      <c r="Q29" s="45">
        <v>0.00011932995217915156</v>
      </c>
      <c r="R29" s="45">
        <v>0.0002025653399233246</v>
      </c>
      <c r="S29" s="45">
        <v>0.00015136331308754442</v>
      </c>
      <c r="T29" s="45">
        <v>0.0003430200469907052</v>
      </c>
      <c r="U29" s="45">
        <v>0.0001599068228920087</v>
      </c>
      <c r="V29" s="45">
        <v>0.0002468942389160471</v>
      </c>
      <c r="W29" s="45">
        <v>0.00027455212286388726</v>
      </c>
      <c r="X29" s="45">
        <v>0.0005297533979906614</v>
      </c>
      <c r="Y29" s="45">
        <v>0.0014525141492028916</v>
      </c>
      <c r="Z29" s="45">
        <v>0.0040864405639101375</v>
      </c>
      <c r="AA29" s="45">
        <v>0.001892004548873855</v>
      </c>
      <c r="AB29" s="45">
        <v>0.0015562480576326114</v>
      </c>
      <c r="AC29" s="45">
        <v>1.0121107831236382</v>
      </c>
      <c r="AD29" s="45">
        <v>0.001419922197686982</v>
      </c>
      <c r="AE29" s="45">
        <v>0.001742695233213242</v>
      </c>
      <c r="AF29" s="45">
        <v>0.00012960989118596081</v>
      </c>
      <c r="AG29" s="45">
        <v>0</v>
      </c>
      <c r="AH29" s="45">
        <v>0.00037322234901056024</v>
      </c>
      <c r="AI29" s="45">
        <v>0.0010183192129217579</v>
      </c>
      <c r="AJ29" s="45">
        <v>0.0021346725654882376</v>
      </c>
      <c r="AK29" s="45">
        <v>0.0004061955747405921</v>
      </c>
      <c r="AL29" s="45">
        <v>0.0003219515678474819</v>
      </c>
      <c r="AM29" s="45">
        <v>0.0003018662959548981</v>
      </c>
      <c r="AN29" s="45">
        <v>0.00014872025850711778</v>
      </c>
      <c r="AO29" s="45">
        <v>0.00015729394518066252</v>
      </c>
      <c r="AP29" s="45">
        <v>0.00016757529818715603</v>
      </c>
      <c r="AQ29" s="45">
        <v>0.00018910675738576007</v>
      </c>
      <c r="AR29" s="45">
        <v>0.0003816942142571084</v>
      </c>
      <c r="AS29" s="45">
        <v>0.00027021160706536485</v>
      </c>
      <c r="AT29" s="45">
        <v>7.416316450868753E-05</v>
      </c>
      <c r="AU29" s="45">
        <v>0.00010609084147319948</v>
      </c>
      <c r="AV29" s="45">
        <v>9.036568840746E-05</v>
      </c>
      <c r="AW29" s="45">
        <v>0.00013687996391612838</v>
      </c>
      <c r="AX29" s="45">
        <v>0.0001565248040916536</v>
      </c>
      <c r="AY29" s="45">
        <v>0.00015830215363561896</v>
      </c>
      <c r="AZ29" s="45">
        <v>0.007938066294533808</v>
      </c>
      <c r="BA29" s="45">
        <v>0.0005612073818119241</v>
      </c>
      <c r="BB29" s="45">
        <v>0.0010182503087066226</v>
      </c>
      <c r="BC29" s="45">
        <v>0.0003988100367208746</v>
      </c>
      <c r="BD29" s="45">
        <v>0.0011097479970911897</v>
      </c>
      <c r="BE29" s="45">
        <v>0.00030595523267956535</v>
      </c>
      <c r="BF29" s="45">
        <v>0.00016217746410632705</v>
      </c>
      <c r="BG29" s="45">
        <v>0.0005384390600743722</v>
      </c>
      <c r="BH29" s="45">
        <v>0.0002338552863502703</v>
      </c>
      <c r="BI29" s="45">
        <v>0</v>
      </c>
    </row>
    <row r="30" spans="1:61" ht="12.75">
      <c r="A30" s="31" t="s">
        <v>31</v>
      </c>
      <c r="B30" s="23" t="s">
        <v>169</v>
      </c>
      <c r="C30" s="45">
        <v>0.0002316032963182818</v>
      </c>
      <c r="D30" s="45">
        <v>0.00015543993386379345</v>
      </c>
      <c r="E30" s="45">
        <v>0.00019044066714343715</v>
      </c>
      <c r="F30" s="45">
        <v>0.0004557593099681378</v>
      </c>
      <c r="G30" s="45">
        <v>0</v>
      </c>
      <c r="H30" s="45">
        <v>0</v>
      </c>
      <c r="I30" s="45">
        <v>0.0009994584361044125</v>
      </c>
      <c r="J30" s="45">
        <v>0.0002739737654964122</v>
      </c>
      <c r="K30" s="45">
        <v>0.0003276444538685852</v>
      </c>
      <c r="L30" s="45">
        <v>0.00017900417378508552</v>
      </c>
      <c r="M30" s="45">
        <v>0.0003043734756577376</v>
      </c>
      <c r="N30" s="45">
        <v>0.0001328625012367357</v>
      </c>
      <c r="O30" s="45">
        <v>9.742345592494535E-05</v>
      </c>
      <c r="P30" s="45">
        <v>0.00037702964184795356</v>
      </c>
      <c r="Q30" s="45">
        <v>0.00032632561253010257</v>
      </c>
      <c r="R30" s="45">
        <v>0.00021467169237536466</v>
      </c>
      <c r="S30" s="45">
        <v>6.370239090367675E-05</v>
      </c>
      <c r="T30" s="45">
        <v>0.00019628376795741614</v>
      </c>
      <c r="U30" s="45">
        <v>0.00025603063432855575</v>
      </c>
      <c r="V30" s="45">
        <v>0.00040387431665628185</v>
      </c>
      <c r="W30" s="45">
        <v>0.0009437440026397417</v>
      </c>
      <c r="X30" s="45">
        <v>0.00029052581776495875</v>
      </c>
      <c r="Y30" s="45">
        <v>0.008957523349842074</v>
      </c>
      <c r="Z30" s="45">
        <v>8.67528897455218E-05</v>
      </c>
      <c r="AA30" s="45">
        <v>0.00017083352579710964</v>
      </c>
      <c r="AB30" s="45">
        <v>0.00012309848442311117</v>
      </c>
      <c r="AC30" s="45">
        <v>0.00014710677696027906</v>
      </c>
      <c r="AD30" s="45">
        <v>1.061502097820926</v>
      </c>
      <c r="AE30" s="45">
        <v>0.00020371635687394115</v>
      </c>
      <c r="AF30" s="45">
        <v>0.0002798406614999854</v>
      </c>
      <c r="AG30" s="45">
        <v>0</v>
      </c>
      <c r="AH30" s="45">
        <v>0.000149463275828566</v>
      </c>
      <c r="AI30" s="45">
        <v>0.00011699301561135128</v>
      </c>
      <c r="AJ30" s="45">
        <v>0.00025632303746013317</v>
      </c>
      <c r="AK30" s="45">
        <v>0.00524930648199068</v>
      </c>
      <c r="AL30" s="45">
        <v>0.0005342375011441968</v>
      </c>
      <c r="AM30" s="45">
        <v>0.0004918190624548548</v>
      </c>
      <c r="AN30" s="45">
        <v>0.00016137545165706147</v>
      </c>
      <c r="AO30" s="45">
        <v>0.0068422926740444225</v>
      </c>
      <c r="AP30" s="45">
        <v>0.0002100308692032575</v>
      </c>
      <c r="AQ30" s="45">
        <v>0.000162292521384286</v>
      </c>
      <c r="AR30" s="45">
        <v>0.000389043342742994</v>
      </c>
      <c r="AS30" s="45">
        <v>0.00011562870532886142</v>
      </c>
      <c r="AT30" s="45">
        <v>5.381806883086179E-05</v>
      </c>
      <c r="AU30" s="45">
        <v>6.253472884878481E-05</v>
      </c>
      <c r="AV30" s="45">
        <v>6.009787330382486E-05</v>
      </c>
      <c r="AW30" s="45">
        <v>3.945129861487909E-05</v>
      </c>
      <c r="AX30" s="45">
        <v>0.0004366695157518039</v>
      </c>
      <c r="AY30" s="45">
        <v>6.356646708234029E-05</v>
      </c>
      <c r="AZ30" s="45">
        <v>8.440969601411372E-05</v>
      </c>
      <c r="BA30" s="45">
        <v>0.00013529275045584012</v>
      </c>
      <c r="BB30" s="45">
        <v>0.00038551296462781975</v>
      </c>
      <c r="BC30" s="45">
        <v>2.7134599966132895E-05</v>
      </c>
      <c r="BD30" s="45">
        <v>6.761282255287715E-05</v>
      </c>
      <c r="BE30" s="45">
        <v>0.00019388920299100333</v>
      </c>
      <c r="BF30" s="45">
        <v>0.0001379024657230016</v>
      </c>
      <c r="BG30" s="45">
        <v>0.00011273263840758272</v>
      </c>
      <c r="BH30" s="45">
        <v>0.00018308476887211102</v>
      </c>
      <c r="BI30" s="45">
        <v>0</v>
      </c>
    </row>
    <row r="31" spans="1:61" ht="12.75">
      <c r="A31" s="31" t="s">
        <v>32</v>
      </c>
      <c r="B31" s="23" t="s">
        <v>33</v>
      </c>
      <c r="C31" s="45">
        <v>0.00015353087799251813</v>
      </c>
      <c r="D31" s="45">
        <v>3.222913141554852E-05</v>
      </c>
      <c r="E31" s="45">
        <v>0.006508990003737384</v>
      </c>
      <c r="F31" s="45">
        <v>0.0003932069536066771</v>
      </c>
      <c r="G31" s="45">
        <v>0</v>
      </c>
      <c r="H31" s="45">
        <v>0</v>
      </c>
      <c r="I31" s="45">
        <v>0.00020998031845669186</v>
      </c>
      <c r="J31" s="45">
        <v>0.0002495343332814276</v>
      </c>
      <c r="K31" s="45">
        <v>0.00023269301298956398</v>
      </c>
      <c r="L31" s="45">
        <v>0.00014800875197389758</v>
      </c>
      <c r="M31" s="45">
        <v>0.00023083933273053455</v>
      </c>
      <c r="N31" s="45">
        <v>0.0001835233469342638</v>
      </c>
      <c r="O31" s="45">
        <v>0.00010740492652730635</v>
      </c>
      <c r="P31" s="45">
        <v>0.000285457805556014</v>
      </c>
      <c r="Q31" s="45">
        <v>0.00020937884862186844</v>
      </c>
      <c r="R31" s="45">
        <v>0.00022999940321755892</v>
      </c>
      <c r="S31" s="45">
        <v>0.0001054949164149805</v>
      </c>
      <c r="T31" s="45">
        <v>0.0001798407158765295</v>
      </c>
      <c r="U31" s="45">
        <v>0.0003023422171374609</v>
      </c>
      <c r="V31" s="45">
        <v>0.0002832610212561121</v>
      </c>
      <c r="W31" s="45">
        <v>0.00024713856023939995</v>
      </c>
      <c r="X31" s="45">
        <v>0.00016183538980610234</v>
      </c>
      <c r="Y31" s="45">
        <v>0.0005039853200649549</v>
      </c>
      <c r="Z31" s="45">
        <v>0.0002484197758062373</v>
      </c>
      <c r="AA31" s="45">
        <v>0.00017090862329735245</v>
      </c>
      <c r="AB31" s="45">
        <v>0.0002708641597860458</v>
      </c>
      <c r="AC31" s="45">
        <v>0.00023364991360350798</v>
      </c>
      <c r="AD31" s="45">
        <v>0.0001370153373171895</v>
      </c>
      <c r="AE31" s="45">
        <v>1.175853588019818</v>
      </c>
      <c r="AF31" s="45">
        <v>0.00021842386613235554</v>
      </c>
      <c r="AG31" s="45">
        <v>0</v>
      </c>
      <c r="AH31" s="45">
        <v>0.00010665898238698572</v>
      </c>
      <c r="AI31" s="45">
        <v>7.036824348738973E-05</v>
      </c>
      <c r="AJ31" s="45">
        <v>0.0002955016580963865</v>
      </c>
      <c r="AK31" s="45">
        <v>0.00044085627092633496</v>
      </c>
      <c r="AL31" s="45">
        <v>0.000508310801939662</v>
      </c>
      <c r="AM31" s="45">
        <v>0.00020577304230501436</v>
      </c>
      <c r="AN31" s="45">
        <v>0.00013958698858874556</v>
      </c>
      <c r="AO31" s="45">
        <v>0.0036874489848188374</v>
      </c>
      <c r="AP31" s="45">
        <v>0.004163267208390233</v>
      </c>
      <c r="AQ31" s="45">
        <v>0.046943955815533234</v>
      </c>
      <c r="AR31" s="45">
        <v>0.0020264982957051737</v>
      </c>
      <c r="AS31" s="45">
        <v>0.0005628672843729761</v>
      </c>
      <c r="AT31" s="45">
        <v>0.00012719967137457633</v>
      </c>
      <c r="AU31" s="45">
        <v>0.00014728477702573582</v>
      </c>
      <c r="AV31" s="45">
        <v>0.00018777984500784221</v>
      </c>
      <c r="AW31" s="45">
        <v>0.0001906653913715184</v>
      </c>
      <c r="AX31" s="45">
        <v>0.0002451388383340879</v>
      </c>
      <c r="AY31" s="45">
        <v>0.00010017862668284353</v>
      </c>
      <c r="AZ31" s="45">
        <v>0.00030465255685407444</v>
      </c>
      <c r="BA31" s="45">
        <v>0.00013734261696528172</v>
      </c>
      <c r="BB31" s="45">
        <v>0.0001887030762422697</v>
      </c>
      <c r="BC31" s="45">
        <v>1.9157224573095634E-05</v>
      </c>
      <c r="BD31" s="45">
        <v>5.68545427213526E-05</v>
      </c>
      <c r="BE31" s="45">
        <v>9.042057774440572E-05</v>
      </c>
      <c r="BF31" s="45">
        <v>0.00012387369743532522</v>
      </c>
      <c r="BG31" s="45">
        <v>0.00012476286235573453</v>
      </c>
      <c r="BH31" s="45">
        <v>0.00013759107123503383</v>
      </c>
      <c r="BI31" s="45">
        <v>0</v>
      </c>
    </row>
    <row r="32" spans="1:61" ht="12.75">
      <c r="A32" s="31" t="s">
        <v>34</v>
      </c>
      <c r="B32" s="23" t="s">
        <v>170</v>
      </c>
      <c r="C32" s="45">
        <v>9.311035164230092E-05</v>
      </c>
      <c r="D32" s="45">
        <v>1.6877401609247344E-05</v>
      </c>
      <c r="E32" s="45">
        <v>7.483639808160087E-05</v>
      </c>
      <c r="F32" s="45">
        <v>0.0003354415080189586</v>
      </c>
      <c r="G32" s="45">
        <v>0</v>
      </c>
      <c r="H32" s="45">
        <v>0</v>
      </c>
      <c r="I32" s="45">
        <v>9.886434665626751E-05</v>
      </c>
      <c r="J32" s="45">
        <v>0.00012914448797830556</v>
      </c>
      <c r="K32" s="45">
        <v>0.00011034342643419294</v>
      </c>
      <c r="L32" s="45">
        <v>7.408522307756339E-05</v>
      </c>
      <c r="M32" s="45">
        <v>8.51506937876793E-05</v>
      </c>
      <c r="N32" s="45">
        <v>0.0002492522129207114</v>
      </c>
      <c r="O32" s="45">
        <v>0.0006446806050672151</v>
      </c>
      <c r="P32" s="45">
        <v>0.00108372093398274</v>
      </c>
      <c r="Q32" s="45">
        <v>8.653803268649138E-05</v>
      </c>
      <c r="R32" s="45">
        <v>0.0005480160588943239</v>
      </c>
      <c r="S32" s="45">
        <v>9.19142959393374E-05</v>
      </c>
      <c r="T32" s="45">
        <v>0.00018820604362139687</v>
      </c>
      <c r="U32" s="45">
        <v>0.0020092346683604602</v>
      </c>
      <c r="V32" s="45">
        <v>9.72267708622976E-05</v>
      </c>
      <c r="W32" s="45">
        <v>7.95800533523403E-05</v>
      </c>
      <c r="X32" s="45">
        <v>0.00014766219629934438</v>
      </c>
      <c r="Y32" s="45">
        <v>0.00019219855502722365</v>
      </c>
      <c r="Z32" s="45">
        <v>5.9279240681182727E-05</v>
      </c>
      <c r="AA32" s="45">
        <v>9.468264158648914E-05</v>
      </c>
      <c r="AB32" s="45">
        <v>6.14825173922196E-05</v>
      </c>
      <c r="AC32" s="45">
        <v>0.0002006856751919875</v>
      </c>
      <c r="AD32" s="45">
        <v>0.013950858894260364</v>
      </c>
      <c r="AE32" s="45">
        <v>0.001157653763818662</v>
      </c>
      <c r="AF32" s="45">
        <v>1.006823395894456</v>
      </c>
      <c r="AG32" s="45">
        <v>0</v>
      </c>
      <c r="AH32" s="45">
        <v>0.00040183266354384246</v>
      </c>
      <c r="AI32" s="45">
        <v>0.00013463822879697962</v>
      </c>
      <c r="AJ32" s="45">
        <v>0.0006145227200205299</v>
      </c>
      <c r="AK32" s="45">
        <v>0.0012769952955820492</v>
      </c>
      <c r="AL32" s="45">
        <v>0.00023851902552326105</v>
      </c>
      <c r="AM32" s="45">
        <v>0.0024495421608147112</v>
      </c>
      <c r="AN32" s="45">
        <v>0.00016848049515370993</v>
      </c>
      <c r="AO32" s="45">
        <v>0.0002412298040318123</v>
      </c>
      <c r="AP32" s="45">
        <v>0.0001546441169708895</v>
      </c>
      <c r="AQ32" s="45">
        <v>0.00015608926044150751</v>
      </c>
      <c r="AR32" s="45">
        <v>0.00031152991378233724</v>
      </c>
      <c r="AS32" s="45">
        <v>0.00044748830804687627</v>
      </c>
      <c r="AT32" s="45">
        <v>5.889877331196899E-05</v>
      </c>
      <c r="AU32" s="45">
        <v>0.00016171214202285013</v>
      </c>
      <c r="AV32" s="45">
        <v>0.00012839412621683876</v>
      </c>
      <c r="AW32" s="45">
        <v>0.00015556160368451844</v>
      </c>
      <c r="AX32" s="45">
        <v>0.00020799483501158633</v>
      </c>
      <c r="AY32" s="45">
        <v>9.907606779500507E-05</v>
      </c>
      <c r="AZ32" s="45">
        <v>0.0001645675332572175</v>
      </c>
      <c r="BA32" s="45">
        <v>0.00010989361157732866</v>
      </c>
      <c r="BB32" s="45">
        <v>0.0002857040041201976</v>
      </c>
      <c r="BC32" s="45">
        <v>0.00035699737463751996</v>
      </c>
      <c r="BD32" s="45">
        <v>0.0003620070899475094</v>
      </c>
      <c r="BE32" s="45">
        <v>0.00020278705918623565</v>
      </c>
      <c r="BF32" s="45">
        <v>0.0003407916904520091</v>
      </c>
      <c r="BG32" s="45">
        <v>0.0006779237188382431</v>
      </c>
      <c r="BH32" s="45">
        <v>0.003118759895906517</v>
      </c>
      <c r="BI32" s="45">
        <v>0</v>
      </c>
    </row>
    <row r="33" spans="1:61" ht="12.75">
      <c r="A33" s="31" t="s">
        <v>35</v>
      </c>
      <c r="B33" s="23" t="s">
        <v>171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1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</row>
    <row r="34" spans="1:61" ht="12.75">
      <c r="A34" s="31" t="s">
        <v>36</v>
      </c>
      <c r="B34" s="23" t="s">
        <v>172</v>
      </c>
      <c r="C34" s="45">
        <v>0.02483685898279198</v>
      </c>
      <c r="D34" s="45">
        <v>0.001017424573619038</v>
      </c>
      <c r="E34" s="45">
        <v>0.004418845843465065</v>
      </c>
      <c r="F34" s="45">
        <v>0.007760540469548411</v>
      </c>
      <c r="G34" s="45">
        <v>0</v>
      </c>
      <c r="H34" s="45">
        <v>0</v>
      </c>
      <c r="I34" s="45">
        <v>0.03071374151206656</v>
      </c>
      <c r="J34" s="45">
        <v>0.04191329861410184</v>
      </c>
      <c r="K34" s="45">
        <v>0.01716735432068837</v>
      </c>
      <c r="L34" s="45">
        <v>0.010339768037625811</v>
      </c>
      <c r="M34" s="45">
        <v>0.01917167158557168</v>
      </c>
      <c r="N34" s="45">
        <v>0.003288927997576782</v>
      </c>
      <c r="O34" s="45">
        <v>0.01244707736047658</v>
      </c>
      <c r="P34" s="45">
        <v>0.018670939460707858</v>
      </c>
      <c r="Q34" s="45">
        <v>0.03351303654194096</v>
      </c>
      <c r="R34" s="45">
        <v>0.008514167905700988</v>
      </c>
      <c r="S34" s="45">
        <v>0.012257810459853595</v>
      </c>
      <c r="T34" s="45">
        <v>0.0242982719392537</v>
      </c>
      <c r="U34" s="45">
        <v>0.01702234855725969</v>
      </c>
      <c r="V34" s="45">
        <v>0.03363043588063044</v>
      </c>
      <c r="W34" s="45">
        <v>0.03258497201113597</v>
      </c>
      <c r="X34" s="45">
        <v>0.013695505104561002</v>
      </c>
      <c r="Y34" s="45">
        <v>0.010737535409433847</v>
      </c>
      <c r="Z34" s="45">
        <v>0.004106322002383254</v>
      </c>
      <c r="AA34" s="45">
        <v>0.0073051812901705</v>
      </c>
      <c r="AB34" s="45">
        <v>0.010225095765755527</v>
      </c>
      <c r="AC34" s="45">
        <v>0.013298694833714327</v>
      </c>
      <c r="AD34" s="45">
        <v>0.0041383886937524615</v>
      </c>
      <c r="AE34" s="45">
        <v>0.009986213024630528</v>
      </c>
      <c r="AF34" s="45">
        <v>0.012637975519352425</v>
      </c>
      <c r="AG34" s="45">
        <v>0</v>
      </c>
      <c r="AH34" s="45">
        <v>1.0141816001864372</v>
      </c>
      <c r="AI34" s="45">
        <v>0.024471068578845057</v>
      </c>
      <c r="AJ34" s="45">
        <v>0.009107821518092543</v>
      </c>
      <c r="AK34" s="45">
        <v>0.008628237246515843</v>
      </c>
      <c r="AL34" s="45">
        <v>0.005248955272324472</v>
      </c>
      <c r="AM34" s="45">
        <v>0.014986608788953233</v>
      </c>
      <c r="AN34" s="45">
        <v>0.021820527350925833</v>
      </c>
      <c r="AO34" s="45">
        <v>0.011799405698439822</v>
      </c>
      <c r="AP34" s="45">
        <v>0.008257063729925877</v>
      </c>
      <c r="AQ34" s="45">
        <v>0.0062739657146649065</v>
      </c>
      <c r="AR34" s="45">
        <v>0.02032043364342363</v>
      </c>
      <c r="AS34" s="45">
        <v>0.01052328039066708</v>
      </c>
      <c r="AT34" s="45">
        <v>0.005797904731042679</v>
      </c>
      <c r="AU34" s="45">
        <v>0.005819980898083246</v>
      </c>
      <c r="AV34" s="45">
        <v>0.005153741341877179</v>
      </c>
      <c r="AW34" s="45">
        <v>0.003175422379236128</v>
      </c>
      <c r="AX34" s="45">
        <v>0.005239767991725538</v>
      </c>
      <c r="AY34" s="45">
        <v>0.011595989599252796</v>
      </c>
      <c r="AZ34" s="45">
        <v>0.013849596372472347</v>
      </c>
      <c r="BA34" s="45">
        <v>0.0052798073303168295</v>
      </c>
      <c r="BB34" s="45">
        <v>0.005508233228221381</v>
      </c>
      <c r="BC34" s="45">
        <v>0.004301978314930891</v>
      </c>
      <c r="BD34" s="45">
        <v>0.00914864353723066</v>
      </c>
      <c r="BE34" s="45">
        <v>0.017945357039036876</v>
      </c>
      <c r="BF34" s="45">
        <v>0.010309122191519183</v>
      </c>
      <c r="BG34" s="45">
        <v>0.012697715930274285</v>
      </c>
      <c r="BH34" s="45">
        <v>0.016385074368660425</v>
      </c>
      <c r="BI34" s="45">
        <v>0</v>
      </c>
    </row>
    <row r="35" spans="1:61" ht="12.75">
      <c r="A35" s="31" t="s">
        <v>37</v>
      </c>
      <c r="B35" s="23" t="s">
        <v>173</v>
      </c>
      <c r="C35" s="45">
        <v>0.004488273131505057</v>
      </c>
      <c r="D35" s="45">
        <v>9.283147120735831E-05</v>
      </c>
      <c r="E35" s="45">
        <v>0.0003250394005659992</v>
      </c>
      <c r="F35" s="45">
        <v>0.0004759944192633194</v>
      </c>
      <c r="G35" s="45">
        <v>0</v>
      </c>
      <c r="H35" s="45">
        <v>0</v>
      </c>
      <c r="I35" s="45">
        <v>0.0004256482546035734</v>
      </c>
      <c r="J35" s="45">
        <v>0.00038465092422067964</v>
      </c>
      <c r="K35" s="45">
        <v>0.0021745434162655426</v>
      </c>
      <c r="L35" s="45">
        <v>0.0009190826486668313</v>
      </c>
      <c r="M35" s="45">
        <v>0.0009840305804993126</v>
      </c>
      <c r="N35" s="45">
        <v>0.00019846072982956895</v>
      </c>
      <c r="O35" s="45">
        <v>0.00026658035572908143</v>
      </c>
      <c r="P35" s="45">
        <v>0.0003532924867835494</v>
      </c>
      <c r="Q35" s="45">
        <v>0.0007801046516691797</v>
      </c>
      <c r="R35" s="45">
        <v>0.0007991705137584063</v>
      </c>
      <c r="S35" s="45">
        <v>0.0012441188787813986</v>
      </c>
      <c r="T35" s="45">
        <v>0.001422114188422315</v>
      </c>
      <c r="U35" s="45">
        <v>0.000371233387292726</v>
      </c>
      <c r="V35" s="45">
        <v>0.0009576585362472461</v>
      </c>
      <c r="W35" s="45">
        <v>0.00039826051808537527</v>
      </c>
      <c r="X35" s="45">
        <v>0.0005108829125266505</v>
      </c>
      <c r="Y35" s="45">
        <v>0.00045891694219867875</v>
      </c>
      <c r="Z35" s="45">
        <v>0.0002479792131893894</v>
      </c>
      <c r="AA35" s="45">
        <v>0.00035506022558737867</v>
      </c>
      <c r="AB35" s="45">
        <v>0.000496547373488896</v>
      </c>
      <c r="AC35" s="45">
        <v>0.0007874731995803868</v>
      </c>
      <c r="AD35" s="45">
        <v>0.00040263765887156664</v>
      </c>
      <c r="AE35" s="45">
        <v>0.0009706594361893749</v>
      </c>
      <c r="AF35" s="45">
        <v>0.0004956094426810338</v>
      </c>
      <c r="AG35" s="45">
        <v>0</v>
      </c>
      <c r="AH35" s="45">
        <v>0.0003435518283748893</v>
      </c>
      <c r="AI35" s="45">
        <v>1.0008697211972295</v>
      </c>
      <c r="AJ35" s="45">
        <v>0.0005205358909145802</v>
      </c>
      <c r="AK35" s="45">
        <v>0.0005174275197348839</v>
      </c>
      <c r="AL35" s="45">
        <v>0.0006156723582212413</v>
      </c>
      <c r="AM35" s="45">
        <v>0.0009748522210555571</v>
      </c>
      <c r="AN35" s="45">
        <v>0.001997121911204519</v>
      </c>
      <c r="AO35" s="45">
        <v>0.0005109564017501678</v>
      </c>
      <c r="AP35" s="45">
        <v>0.0005311174632941445</v>
      </c>
      <c r="AQ35" s="45">
        <v>0.0004693721264568393</v>
      </c>
      <c r="AR35" s="45">
        <v>0.0010884886123058667</v>
      </c>
      <c r="AS35" s="45">
        <v>0.0004351815197285108</v>
      </c>
      <c r="AT35" s="45">
        <v>0.0003926038083734843</v>
      </c>
      <c r="AU35" s="45">
        <v>0.00028909915978969435</v>
      </c>
      <c r="AV35" s="45">
        <v>0.0002614421843183798</v>
      </c>
      <c r="AW35" s="45">
        <v>0.0003194031698003471</v>
      </c>
      <c r="AX35" s="45">
        <v>0.0015688022975309218</v>
      </c>
      <c r="AY35" s="45">
        <v>0.0003070069236624957</v>
      </c>
      <c r="AZ35" s="45">
        <v>0.0018998883362985313</v>
      </c>
      <c r="BA35" s="45">
        <v>0.0002723138076605043</v>
      </c>
      <c r="BB35" s="45">
        <v>0.001394140404500046</v>
      </c>
      <c r="BC35" s="45">
        <v>0.0006207773104424923</v>
      </c>
      <c r="BD35" s="45">
        <v>0.0023657447099214037</v>
      </c>
      <c r="BE35" s="45">
        <v>0.002278164384627124</v>
      </c>
      <c r="BF35" s="45">
        <v>0.0008784020449053918</v>
      </c>
      <c r="BG35" s="45">
        <v>0.002420665028776516</v>
      </c>
      <c r="BH35" s="45">
        <v>0.0016941396261956937</v>
      </c>
      <c r="BI35" s="45">
        <v>0</v>
      </c>
    </row>
    <row r="36" spans="1:61" ht="12.75">
      <c r="A36" s="31" t="s">
        <v>38</v>
      </c>
      <c r="B36" s="23" t="s">
        <v>174</v>
      </c>
      <c r="C36" s="45">
        <v>0.007173009467767043</v>
      </c>
      <c r="D36" s="45">
        <v>0.0010239807625109486</v>
      </c>
      <c r="E36" s="45">
        <v>0.005962624132080985</v>
      </c>
      <c r="F36" s="45">
        <v>0.01115883942113091</v>
      </c>
      <c r="G36" s="45">
        <v>0</v>
      </c>
      <c r="H36" s="45">
        <v>0</v>
      </c>
      <c r="I36" s="45">
        <v>0.013225744293531575</v>
      </c>
      <c r="J36" s="45">
        <v>0.025566216408464244</v>
      </c>
      <c r="K36" s="45">
        <v>0.009830024290183263</v>
      </c>
      <c r="L36" s="45">
        <v>0.01722614877766887</v>
      </c>
      <c r="M36" s="45">
        <v>0.007905981026933047</v>
      </c>
      <c r="N36" s="45">
        <v>0.007086193106783187</v>
      </c>
      <c r="O36" s="45">
        <v>0.004980040458309411</v>
      </c>
      <c r="P36" s="45">
        <v>0.009532881733349556</v>
      </c>
      <c r="Q36" s="45">
        <v>0.008700866362761675</v>
      </c>
      <c r="R36" s="45">
        <v>0.011884828132764506</v>
      </c>
      <c r="S36" s="45">
        <v>0.006146638425992988</v>
      </c>
      <c r="T36" s="45">
        <v>0.015784374503570228</v>
      </c>
      <c r="U36" s="45">
        <v>0.013998443871628982</v>
      </c>
      <c r="V36" s="45">
        <v>0.012475366328067174</v>
      </c>
      <c r="W36" s="45">
        <v>0.014073452971376637</v>
      </c>
      <c r="X36" s="45">
        <v>0.04390539746043473</v>
      </c>
      <c r="Y36" s="45">
        <v>0.010737379122781082</v>
      </c>
      <c r="Z36" s="45">
        <v>0.013686895085351425</v>
      </c>
      <c r="AA36" s="45">
        <v>0.03948760137812557</v>
      </c>
      <c r="AB36" s="45">
        <v>0.012750259343451135</v>
      </c>
      <c r="AC36" s="45">
        <v>0.027222388461645618</v>
      </c>
      <c r="AD36" s="45">
        <v>0.0061636140706697725</v>
      </c>
      <c r="AE36" s="45">
        <v>0.00981341712010685</v>
      </c>
      <c r="AF36" s="45">
        <v>0.007862057923856264</v>
      </c>
      <c r="AG36" s="45">
        <v>0</v>
      </c>
      <c r="AH36" s="45">
        <v>0.06057134937002001</v>
      </c>
      <c r="AI36" s="45">
        <v>0.1370038068205683</v>
      </c>
      <c r="AJ36" s="45">
        <v>1.4048982595721624</v>
      </c>
      <c r="AK36" s="45">
        <v>0.03294208012366144</v>
      </c>
      <c r="AL36" s="45">
        <v>0.014434434339816579</v>
      </c>
      <c r="AM36" s="45">
        <v>0.036467647853802576</v>
      </c>
      <c r="AN36" s="45">
        <v>0.012120169214579491</v>
      </c>
      <c r="AO36" s="45">
        <v>0.022955103556432682</v>
      </c>
      <c r="AP36" s="45">
        <v>0.012235451998965453</v>
      </c>
      <c r="AQ36" s="45">
        <v>0.008982412771010579</v>
      </c>
      <c r="AR36" s="45">
        <v>0.031443185237344067</v>
      </c>
      <c r="AS36" s="45">
        <v>0.009087113360269041</v>
      </c>
      <c r="AT36" s="45">
        <v>0.0037698774197280314</v>
      </c>
      <c r="AU36" s="45">
        <v>0.005257215784055973</v>
      </c>
      <c r="AV36" s="45">
        <v>0.005407983579185103</v>
      </c>
      <c r="AW36" s="45">
        <v>0.06948602183279631</v>
      </c>
      <c r="AX36" s="45">
        <v>0.0076164428840489315</v>
      </c>
      <c r="AY36" s="45">
        <v>0.008572160671175165</v>
      </c>
      <c r="AZ36" s="45">
        <v>0.011699021952351372</v>
      </c>
      <c r="BA36" s="45">
        <v>0.0083294608706047</v>
      </c>
      <c r="BB36" s="45">
        <v>0.019770487070957413</v>
      </c>
      <c r="BC36" s="45">
        <v>0.010143280813027167</v>
      </c>
      <c r="BD36" s="45">
        <v>0.012148020289432508</v>
      </c>
      <c r="BE36" s="45">
        <v>0.08665210261538504</v>
      </c>
      <c r="BF36" s="45">
        <v>0.02090047173133678</v>
      </c>
      <c r="BG36" s="45">
        <v>0.023088889409508997</v>
      </c>
      <c r="BH36" s="45">
        <v>0.058297113136060154</v>
      </c>
      <c r="BI36" s="45">
        <v>0</v>
      </c>
    </row>
    <row r="37" spans="1:61" ht="12.75">
      <c r="A37" s="31" t="s">
        <v>39</v>
      </c>
      <c r="B37" s="23" t="s">
        <v>175</v>
      </c>
      <c r="C37" s="45">
        <v>0.006336558708900022</v>
      </c>
      <c r="D37" s="45">
        <v>0.0005009496058499048</v>
      </c>
      <c r="E37" s="45">
        <v>0.0020090127374029674</v>
      </c>
      <c r="F37" s="45">
        <v>0.005781122730405309</v>
      </c>
      <c r="G37" s="45">
        <v>0</v>
      </c>
      <c r="H37" s="45">
        <v>0</v>
      </c>
      <c r="I37" s="45">
        <v>0.0035276960444325938</v>
      </c>
      <c r="J37" s="45">
        <v>0.006710622786768199</v>
      </c>
      <c r="K37" s="45">
        <v>0.00458565321982669</v>
      </c>
      <c r="L37" s="45">
        <v>0.0032466768394616577</v>
      </c>
      <c r="M37" s="45">
        <v>0.00428885087309929</v>
      </c>
      <c r="N37" s="45">
        <v>0.0025296339963911374</v>
      </c>
      <c r="O37" s="45">
        <v>0.0022868030588721576</v>
      </c>
      <c r="P37" s="45">
        <v>0.005923141248464069</v>
      </c>
      <c r="Q37" s="45">
        <v>0.003122421840485797</v>
      </c>
      <c r="R37" s="45">
        <v>0.003950353751178142</v>
      </c>
      <c r="S37" s="45">
        <v>0.00095837479107077</v>
      </c>
      <c r="T37" s="45">
        <v>0.0025259937109276694</v>
      </c>
      <c r="U37" s="45">
        <v>0.003520441444005222</v>
      </c>
      <c r="V37" s="45">
        <v>0.0062098619409315615</v>
      </c>
      <c r="W37" s="45">
        <v>0.004094142783442765</v>
      </c>
      <c r="X37" s="45">
        <v>0.004617110012489639</v>
      </c>
      <c r="Y37" s="45">
        <v>0.007405270520124638</v>
      </c>
      <c r="Z37" s="45">
        <v>0.002076875462276688</v>
      </c>
      <c r="AA37" s="45">
        <v>0.003099678358085633</v>
      </c>
      <c r="AB37" s="45">
        <v>0.0017421585189985036</v>
      </c>
      <c r="AC37" s="45">
        <v>0.0028555276851409284</v>
      </c>
      <c r="AD37" s="45">
        <v>0.03446356989827812</v>
      </c>
      <c r="AE37" s="45">
        <v>0.0037436919747474216</v>
      </c>
      <c r="AF37" s="45">
        <v>0.005031768020893678</v>
      </c>
      <c r="AG37" s="45">
        <v>0</v>
      </c>
      <c r="AH37" s="45">
        <v>0.004735103885998745</v>
      </c>
      <c r="AI37" s="45">
        <v>0.010368739871820798</v>
      </c>
      <c r="AJ37" s="45">
        <v>0.008188172056279985</v>
      </c>
      <c r="AK37" s="45">
        <v>1.0557438677845172</v>
      </c>
      <c r="AL37" s="45">
        <v>0.008125851465445474</v>
      </c>
      <c r="AM37" s="45">
        <v>0.007795764602281453</v>
      </c>
      <c r="AN37" s="45">
        <v>0.003223463039773255</v>
      </c>
      <c r="AO37" s="45">
        <v>0.03204291219820351</v>
      </c>
      <c r="AP37" s="45">
        <v>0.012486612350046536</v>
      </c>
      <c r="AQ37" s="45">
        <v>0.011163348498088227</v>
      </c>
      <c r="AR37" s="45">
        <v>0.010615771346338624</v>
      </c>
      <c r="AS37" s="45">
        <v>0.004419800633116228</v>
      </c>
      <c r="AT37" s="45">
        <v>0.0023066996604203627</v>
      </c>
      <c r="AU37" s="45">
        <v>0.0029935855336326385</v>
      </c>
      <c r="AV37" s="45">
        <v>0.0018304508827535957</v>
      </c>
      <c r="AW37" s="45">
        <v>0.0013626847104415204</v>
      </c>
      <c r="AX37" s="45">
        <v>0.06213194690968684</v>
      </c>
      <c r="AY37" s="45">
        <v>0.0044617233636080915</v>
      </c>
      <c r="AZ37" s="45">
        <v>0.005562055254569298</v>
      </c>
      <c r="BA37" s="45">
        <v>0.0064900277005344705</v>
      </c>
      <c r="BB37" s="45">
        <v>0.0033271164082631656</v>
      </c>
      <c r="BC37" s="45">
        <v>0.002246263185668701</v>
      </c>
      <c r="BD37" s="45">
        <v>0.0031591086503031133</v>
      </c>
      <c r="BE37" s="45">
        <v>0.024374905272337436</v>
      </c>
      <c r="BF37" s="45">
        <v>0.0049577183206439375</v>
      </c>
      <c r="BG37" s="45">
        <v>0.005379140568465313</v>
      </c>
      <c r="BH37" s="45">
        <v>0.009322552843918891</v>
      </c>
      <c r="BI37" s="45">
        <v>0</v>
      </c>
    </row>
    <row r="38" spans="1:61" ht="12.75">
      <c r="A38" s="31" t="s">
        <v>40</v>
      </c>
      <c r="B38" s="23" t="s">
        <v>176</v>
      </c>
      <c r="C38" s="45">
        <v>0.12860367725025262</v>
      </c>
      <c r="D38" s="45">
        <v>0.037336482523409556</v>
      </c>
      <c r="E38" s="45">
        <v>0.10369352531175204</v>
      </c>
      <c r="F38" s="45">
        <v>0.04524316641639723</v>
      </c>
      <c r="G38" s="45">
        <v>0</v>
      </c>
      <c r="H38" s="45">
        <v>0</v>
      </c>
      <c r="I38" s="45">
        <v>0.09464547216175398</v>
      </c>
      <c r="J38" s="45">
        <v>0.08212971292980988</v>
      </c>
      <c r="K38" s="45">
        <v>0.1321817717231482</v>
      </c>
      <c r="L38" s="45">
        <v>0.06462439616684569</v>
      </c>
      <c r="M38" s="45">
        <v>0.11839008154449715</v>
      </c>
      <c r="N38" s="45">
        <v>0.04484749758411016</v>
      </c>
      <c r="O38" s="45">
        <v>0.06649359749722869</v>
      </c>
      <c r="P38" s="45">
        <v>0.13688454019353696</v>
      </c>
      <c r="Q38" s="45">
        <v>0.08387751647311575</v>
      </c>
      <c r="R38" s="45">
        <v>0.0804013213141258</v>
      </c>
      <c r="S38" s="45">
        <v>0.03661651318720585</v>
      </c>
      <c r="T38" s="45">
        <v>0.08607725510537938</v>
      </c>
      <c r="U38" s="45">
        <v>0.07607037837135405</v>
      </c>
      <c r="V38" s="45">
        <v>0.10617473897271289</v>
      </c>
      <c r="W38" s="45">
        <v>0.09927355881556538</v>
      </c>
      <c r="X38" s="45">
        <v>0.08925606641972866</v>
      </c>
      <c r="Y38" s="45">
        <v>0.09308000971051075</v>
      </c>
      <c r="Z38" s="45">
        <v>0.08502995406580963</v>
      </c>
      <c r="AA38" s="45">
        <v>0.08449233078892815</v>
      </c>
      <c r="AB38" s="45">
        <v>0.06691526693971987</v>
      </c>
      <c r="AC38" s="45">
        <v>0.08401089758514077</v>
      </c>
      <c r="AD38" s="45">
        <v>0.03912568047071658</v>
      </c>
      <c r="AE38" s="45">
        <v>0.09835415621092095</v>
      </c>
      <c r="AF38" s="45">
        <v>0.12447137670716173</v>
      </c>
      <c r="AG38" s="45">
        <v>0</v>
      </c>
      <c r="AH38" s="45">
        <v>0.032234759754611576</v>
      </c>
      <c r="AI38" s="45">
        <v>0.024271171161361547</v>
      </c>
      <c r="AJ38" s="45">
        <v>0.11168038695664584</v>
      </c>
      <c r="AK38" s="45">
        <v>0.025239829830472224</v>
      </c>
      <c r="AL38" s="45">
        <v>1.0200150195278328</v>
      </c>
      <c r="AM38" s="45">
        <v>0.028935749876584902</v>
      </c>
      <c r="AN38" s="45">
        <v>0.08892779917589473</v>
      </c>
      <c r="AO38" s="45">
        <v>0.024986295888971916</v>
      </c>
      <c r="AP38" s="45">
        <v>0.04522043407380952</v>
      </c>
      <c r="AQ38" s="45">
        <v>0.052082276448311614</v>
      </c>
      <c r="AR38" s="45">
        <v>0.03165145312707225</v>
      </c>
      <c r="AS38" s="45">
        <v>0.036917392412206367</v>
      </c>
      <c r="AT38" s="45">
        <v>0.006744726785965097</v>
      </c>
      <c r="AU38" s="45">
        <v>0.008174643743899368</v>
      </c>
      <c r="AV38" s="45">
        <v>0.007966447358847854</v>
      </c>
      <c r="AW38" s="45">
        <v>0.016025518962652936</v>
      </c>
      <c r="AX38" s="45">
        <v>0.035810023255394466</v>
      </c>
      <c r="AY38" s="45">
        <v>0.01283834155736911</v>
      </c>
      <c r="AZ38" s="45">
        <v>0.023165105934417625</v>
      </c>
      <c r="BA38" s="45">
        <v>0.016685004030656193</v>
      </c>
      <c r="BB38" s="45">
        <v>0.016261488719086763</v>
      </c>
      <c r="BC38" s="45">
        <v>0.006241049387450403</v>
      </c>
      <c r="BD38" s="45">
        <v>0.04583913873693916</v>
      </c>
      <c r="BE38" s="45">
        <v>0.038325987694244695</v>
      </c>
      <c r="BF38" s="45">
        <v>0.0163119919371589</v>
      </c>
      <c r="BG38" s="45">
        <v>0.021235492271943962</v>
      </c>
      <c r="BH38" s="45">
        <v>0.0931982195619395</v>
      </c>
      <c r="BI38" s="45">
        <v>0</v>
      </c>
    </row>
    <row r="39" spans="1:61" ht="12.75">
      <c r="A39" s="31" t="s">
        <v>41</v>
      </c>
      <c r="B39" s="23" t="s">
        <v>177</v>
      </c>
      <c r="C39" s="45">
        <v>7.465098237721873E-05</v>
      </c>
      <c r="D39" s="45">
        <v>1.9198651469661486E-05</v>
      </c>
      <c r="E39" s="45">
        <v>5.571789073754978E-05</v>
      </c>
      <c r="F39" s="45">
        <v>0.00031254140583816445</v>
      </c>
      <c r="G39" s="45">
        <v>0</v>
      </c>
      <c r="H39" s="45">
        <v>0</v>
      </c>
      <c r="I39" s="45">
        <v>5.1749803302979245E-05</v>
      </c>
      <c r="J39" s="45">
        <v>4.993323942551739E-05</v>
      </c>
      <c r="K39" s="45">
        <v>7.534512016441098E-05</v>
      </c>
      <c r="L39" s="45">
        <v>3.8876485582961005E-05</v>
      </c>
      <c r="M39" s="45">
        <v>6.93019692509275E-05</v>
      </c>
      <c r="N39" s="45">
        <v>3.1845811063224534E-05</v>
      </c>
      <c r="O39" s="45">
        <v>0.0001050499135204169</v>
      </c>
      <c r="P39" s="45">
        <v>7.545843455433851E-05</v>
      </c>
      <c r="Q39" s="45">
        <v>4.764518402199393E-05</v>
      </c>
      <c r="R39" s="45">
        <v>4.8637519167850104E-05</v>
      </c>
      <c r="S39" s="45">
        <v>3.3110397042831995E-05</v>
      </c>
      <c r="T39" s="45">
        <v>9.83272507141387E-05</v>
      </c>
      <c r="U39" s="45">
        <v>0.00019163346436338176</v>
      </c>
      <c r="V39" s="45">
        <v>6.0432410326211777E-05</v>
      </c>
      <c r="W39" s="45">
        <v>5.3884207305486885E-05</v>
      </c>
      <c r="X39" s="45">
        <v>5.0807270371185404E-05</v>
      </c>
      <c r="Y39" s="45">
        <v>5.463116136495779E-05</v>
      </c>
      <c r="Z39" s="45">
        <v>4.858887169010025E-05</v>
      </c>
      <c r="AA39" s="45">
        <v>4.929911989163951E-05</v>
      </c>
      <c r="AB39" s="45">
        <v>3.7413373244981196E-05</v>
      </c>
      <c r="AC39" s="45">
        <v>4.855646970920703E-05</v>
      </c>
      <c r="AD39" s="45">
        <v>8.068484124555138E-05</v>
      </c>
      <c r="AE39" s="45">
        <v>5.345617646491711E-05</v>
      </c>
      <c r="AF39" s="45">
        <v>7.089941288189276E-05</v>
      </c>
      <c r="AG39" s="45">
        <v>0</v>
      </c>
      <c r="AH39" s="45">
        <v>3.408325015195399E-05</v>
      </c>
      <c r="AI39" s="45">
        <v>2.3749267349361012E-05</v>
      </c>
      <c r="AJ39" s="45">
        <v>6.539929733314353E-05</v>
      </c>
      <c r="AK39" s="45">
        <v>0.0007620822563308132</v>
      </c>
      <c r="AL39" s="45">
        <v>0.0004941431230488087</v>
      </c>
      <c r="AM39" s="45">
        <v>1.0023920849316896</v>
      </c>
      <c r="AN39" s="45">
        <v>5.19635488060217E-05</v>
      </c>
      <c r="AO39" s="45">
        <v>4.186915487508572E-05</v>
      </c>
      <c r="AP39" s="45">
        <v>4.1444101798227107E-05</v>
      </c>
      <c r="AQ39" s="45">
        <v>4.07001860349069E-05</v>
      </c>
      <c r="AR39" s="45">
        <v>4.9401764904833635E-05</v>
      </c>
      <c r="AS39" s="45">
        <v>2.622650763949624E-05</v>
      </c>
      <c r="AT39" s="45">
        <v>1.0496754145911827E-05</v>
      </c>
      <c r="AU39" s="45">
        <v>1.4046125903155124E-05</v>
      </c>
      <c r="AV39" s="45">
        <v>1.1657060934699595E-05</v>
      </c>
      <c r="AW39" s="45">
        <v>1.1038356459052803E-05</v>
      </c>
      <c r="AX39" s="45">
        <v>6.773059128035255E-05</v>
      </c>
      <c r="AY39" s="45">
        <v>4.8031008365700414E-05</v>
      </c>
      <c r="AZ39" s="45">
        <v>2.0143082334455748E-05</v>
      </c>
      <c r="BA39" s="45">
        <v>5.6255101045150494E-05</v>
      </c>
      <c r="BB39" s="45">
        <v>5.771953616121189E-05</v>
      </c>
      <c r="BC39" s="45">
        <v>4.9380542863753866E-05</v>
      </c>
      <c r="BD39" s="45">
        <v>7.891923428973238E-05</v>
      </c>
      <c r="BE39" s="45">
        <v>4.3960004034926716E-05</v>
      </c>
      <c r="BF39" s="45">
        <v>1.967360331476267E-05</v>
      </c>
      <c r="BG39" s="45">
        <v>2.8169983571607272E-05</v>
      </c>
      <c r="BH39" s="45">
        <v>5.9636982769919904E-05</v>
      </c>
      <c r="BI39" s="45">
        <v>0</v>
      </c>
    </row>
    <row r="40" spans="1:61" ht="12.75">
      <c r="A40" s="31" t="s">
        <v>42</v>
      </c>
      <c r="B40" s="23" t="s">
        <v>43</v>
      </c>
      <c r="C40" s="45">
        <v>0.002261486701996679</v>
      </c>
      <c r="D40" s="45">
        <v>0.00039422462503092956</v>
      </c>
      <c r="E40" s="45">
        <v>0.0026703623927267672</v>
      </c>
      <c r="F40" s="45">
        <v>0.0041567420034630456</v>
      </c>
      <c r="G40" s="45">
        <v>0</v>
      </c>
      <c r="H40" s="45">
        <v>0</v>
      </c>
      <c r="I40" s="45">
        <v>0.00200480032359431</v>
      </c>
      <c r="J40" s="45">
        <v>0.0032209281753090473</v>
      </c>
      <c r="K40" s="45">
        <v>0.0035333658233940115</v>
      </c>
      <c r="L40" s="45">
        <v>0.0032071617402424355</v>
      </c>
      <c r="M40" s="45">
        <v>0.002418394779768902</v>
      </c>
      <c r="N40" s="45">
        <v>0.0034848904334318365</v>
      </c>
      <c r="O40" s="45">
        <v>0.0051405606968251685</v>
      </c>
      <c r="P40" s="45">
        <v>0.002285669786837997</v>
      </c>
      <c r="Q40" s="45">
        <v>0.0020464267993845035</v>
      </c>
      <c r="R40" s="45">
        <v>0.006405991261229686</v>
      </c>
      <c r="S40" s="45">
        <v>0.0009114312812153575</v>
      </c>
      <c r="T40" s="45">
        <v>0.002313523441534137</v>
      </c>
      <c r="U40" s="45">
        <v>0.0021892884088736725</v>
      </c>
      <c r="V40" s="45">
        <v>0.003669634607960518</v>
      </c>
      <c r="W40" s="45">
        <v>0.0018921697540663417</v>
      </c>
      <c r="X40" s="45">
        <v>0.006020623911064613</v>
      </c>
      <c r="Y40" s="45">
        <v>0.004338853642447642</v>
      </c>
      <c r="Z40" s="45">
        <v>0.0028171209612755845</v>
      </c>
      <c r="AA40" s="45">
        <v>0.008193961568226871</v>
      </c>
      <c r="AB40" s="45">
        <v>0.005533911441193828</v>
      </c>
      <c r="AC40" s="45">
        <v>0.006039896134436832</v>
      </c>
      <c r="AD40" s="45">
        <v>0.0015351101746881451</v>
      </c>
      <c r="AE40" s="45">
        <v>0.003493663482792465</v>
      </c>
      <c r="AF40" s="45">
        <v>0.002829411175373049</v>
      </c>
      <c r="AG40" s="45">
        <v>0</v>
      </c>
      <c r="AH40" s="45">
        <v>0.0037255005942594902</v>
      </c>
      <c r="AI40" s="45">
        <v>0.0025819090087497837</v>
      </c>
      <c r="AJ40" s="45">
        <v>0.0058515668841958675</v>
      </c>
      <c r="AK40" s="45">
        <v>0.006131638974329362</v>
      </c>
      <c r="AL40" s="45">
        <v>0.006309416987917741</v>
      </c>
      <c r="AM40" s="45">
        <v>0.0053224099309127386</v>
      </c>
      <c r="AN40" s="45">
        <v>1.006133662161416</v>
      </c>
      <c r="AO40" s="45">
        <v>0.004502140396259986</v>
      </c>
      <c r="AP40" s="45">
        <v>0.006557967937141142</v>
      </c>
      <c r="AQ40" s="45">
        <v>0.010940476027418567</v>
      </c>
      <c r="AR40" s="45">
        <v>0.017178620687811088</v>
      </c>
      <c r="AS40" s="45">
        <v>0.003841024705690718</v>
      </c>
      <c r="AT40" s="45">
        <v>0.003138772798186826</v>
      </c>
      <c r="AU40" s="45">
        <v>0.004375557368419004</v>
      </c>
      <c r="AV40" s="45">
        <v>0.0022252719040902805</v>
      </c>
      <c r="AW40" s="45">
        <v>0.0022974127717054534</v>
      </c>
      <c r="AX40" s="45">
        <v>0.005916139441237705</v>
      </c>
      <c r="AY40" s="45">
        <v>0.006701361096744252</v>
      </c>
      <c r="AZ40" s="45">
        <v>0.007859976082422037</v>
      </c>
      <c r="BA40" s="45">
        <v>0.005131868559132875</v>
      </c>
      <c r="BB40" s="45">
        <v>0.0012917118460078242</v>
      </c>
      <c r="BC40" s="45">
        <v>0.0034964950075402623</v>
      </c>
      <c r="BD40" s="45">
        <v>0.010386525835571545</v>
      </c>
      <c r="BE40" s="45">
        <v>0.002867971836325898</v>
      </c>
      <c r="BF40" s="45">
        <v>0.01241379100361744</v>
      </c>
      <c r="BG40" s="45">
        <v>0.015631970568182173</v>
      </c>
      <c r="BH40" s="45">
        <v>0.01534213757025854</v>
      </c>
      <c r="BI40" s="45">
        <v>0</v>
      </c>
    </row>
    <row r="41" spans="1:61" ht="12.75">
      <c r="A41" s="31" t="s">
        <v>44</v>
      </c>
      <c r="B41" s="23" t="s">
        <v>178</v>
      </c>
      <c r="C41" s="45">
        <v>0.028897309836674927</v>
      </c>
      <c r="D41" s="45">
        <v>0.003301529442427902</v>
      </c>
      <c r="E41" s="45">
        <v>0.012778091304354255</v>
      </c>
      <c r="F41" s="45">
        <v>0.04526042028426593</v>
      </c>
      <c r="G41" s="45">
        <v>0</v>
      </c>
      <c r="H41" s="45">
        <v>0</v>
      </c>
      <c r="I41" s="45">
        <v>0.024774608838878415</v>
      </c>
      <c r="J41" s="45">
        <v>0.03336970994807528</v>
      </c>
      <c r="K41" s="45">
        <v>0.04339132015419116</v>
      </c>
      <c r="L41" s="45">
        <v>0.023753155449398197</v>
      </c>
      <c r="M41" s="45">
        <v>0.038901193328288605</v>
      </c>
      <c r="N41" s="45">
        <v>0.01910275997869658</v>
      </c>
      <c r="O41" s="45">
        <v>0.012462173494385203</v>
      </c>
      <c r="P41" s="45">
        <v>0.05397059989283924</v>
      </c>
      <c r="Q41" s="45">
        <v>0.04551146827538972</v>
      </c>
      <c r="R41" s="45">
        <v>0.03161705798228091</v>
      </c>
      <c r="S41" s="45">
        <v>0.007436183042999005</v>
      </c>
      <c r="T41" s="45">
        <v>0.024202102764169287</v>
      </c>
      <c r="U41" s="45">
        <v>0.03370239131423423</v>
      </c>
      <c r="V41" s="45">
        <v>0.0594182703076382</v>
      </c>
      <c r="W41" s="45">
        <v>0.02599965477437622</v>
      </c>
      <c r="X41" s="45">
        <v>0.024968231383901238</v>
      </c>
      <c r="Y41" s="45">
        <v>0.020855351794147152</v>
      </c>
      <c r="Z41" s="45">
        <v>0.010459157754950887</v>
      </c>
      <c r="AA41" s="45">
        <v>0.02125982851891413</v>
      </c>
      <c r="AB41" s="45">
        <v>0.016484493706506176</v>
      </c>
      <c r="AC41" s="45">
        <v>0.018593033155614808</v>
      </c>
      <c r="AD41" s="45">
        <v>0.026189903284734792</v>
      </c>
      <c r="AE41" s="45">
        <v>0.017169159475670225</v>
      </c>
      <c r="AF41" s="45">
        <v>0.03736282489321543</v>
      </c>
      <c r="AG41" s="45">
        <v>0</v>
      </c>
      <c r="AH41" s="45">
        <v>0.01799270439270623</v>
      </c>
      <c r="AI41" s="45">
        <v>0.007288025536657133</v>
      </c>
      <c r="AJ41" s="45">
        <v>0.025309458124218843</v>
      </c>
      <c r="AK41" s="45">
        <v>0.05614138733698951</v>
      </c>
      <c r="AL41" s="45">
        <v>0.07098300624850158</v>
      </c>
      <c r="AM41" s="45">
        <v>0.017603469052541926</v>
      </c>
      <c r="AN41" s="45">
        <v>0.021746070136304956</v>
      </c>
      <c r="AO41" s="45">
        <v>1.1474454469190176</v>
      </c>
      <c r="AP41" s="45">
        <v>0.02341944131365822</v>
      </c>
      <c r="AQ41" s="45">
        <v>0.016441618739887073</v>
      </c>
      <c r="AR41" s="45">
        <v>0.05262938913551086</v>
      </c>
      <c r="AS41" s="45">
        <v>0.01506936316905005</v>
      </c>
      <c r="AT41" s="45">
        <v>0.006965219111303298</v>
      </c>
      <c r="AU41" s="45">
        <v>0.007895601047031329</v>
      </c>
      <c r="AV41" s="45">
        <v>0.00841096593361435</v>
      </c>
      <c r="AW41" s="45">
        <v>0.004415162422317838</v>
      </c>
      <c r="AX41" s="45">
        <v>0.024161156306736712</v>
      </c>
      <c r="AY41" s="45">
        <v>0.006441619349304346</v>
      </c>
      <c r="AZ41" s="45">
        <v>0.009183694746778891</v>
      </c>
      <c r="BA41" s="45">
        <v>0.01689098104481212</v>
      </c>
      <c r="BB41" s="45">
        <v>0.006880960204646432</v>
      </c>
      <c r="BC41" s="45">
        <v>0.0023859697854820847</v>
      </c>
      <c r="BD41" s="45">
        <v>0.007671478519373876</v>
      </c>
      <c r="BE41" s="45">
        <v>0.010091795522400384</v>
      </c>
      <c r="BF41" s="45">
        <v>0.01877850242991054</v>
      </c>
      <c r="BG41" s="45">
        <v>0.011687248028089481</v>
      </c>
      <c r="BH41" s="45">
        <v>0.02114542098253407</v>
      </c>
      <c r="BI41" s="45">
        <v>0</v>
      </c>
    </row>
    <row r="42" spans="1:61" ht="12.75">
      <c r="A42" s="31" t="s">
        <v>45</v>
      </c>
      <c r="B42" s="23" t="s">
        <v>46</v>
      </c>
      <c r="C42" s="45">
        <v>0.002353777091532655</v>
      </c>
      <c r="D42" s="45">
        <v>0.0007863690817516612</v>
      </c>
      <c r="E42" s="45">
        <v>0.0030841009153049653</v>
      </c>
      <c r="F42" s="45">
        <v>0.009009640396004858</v>
      </c>
      <c r="G42" s="45">
        <v>0</v>
      </c>
      <c r="H42" s="45">
        <v>0</v>
      </c>
      <c r="I42" s="45">
        <v>0.00971558297565695</v>
      </c>
      <c r="J42" s="45">
        <v>0.006017067929377119</v>
      </c>
      <c r="K42" s="45">
        <v>0.0032835593833383876</v>
      </c>
      <c r="L42" s="45">
        <v>0.00126819317799021</v>
      </c>
      <c r="M42" s="45">
        <v>0.006642795018750142</v>
      </c>
      <c r="N42" s="45">
        <v>0.0022211075351627175</v>
      </c>
      <c r="O42" s="45">
        <v>0.001677033902496911</v>
      </c>
      <c r="P42" s="45">
        <v>0.011064490899110184</v>
      </c>
      <c r="Q42" s="45">
        <v>0.004743188989079598</v>
      </c>
      <c r="R42" s="45">
        <v>0.013735240915023598</v>
      </c>
      <c r="S42" s="45">
        <v>0.01308648380800382</v>
      </c>
      <c r="T42" s="45">
        <v>0.004767110094943862</v>
      </c>
      <c r="U42" s="45">
        <v>0.004685612435427522</v>
      </c>
      <c r="V42" s="45">
        <v>0.006317679376930897</v>
      </c>
      <c r="W42" s="45">
        <v>0.011047436732098823</v>
      </c>
      <c r="X42" s="45">
        <v>0.005318057832983486</v>
      </c>
      <c r="Y42" s="45">
        <v>0.005711617237050503</v>
      </c>
      <c r="Z42" s="45">
        <v>0.0026872185990123405</v>
      </c>
      <c r="AA42" s="45">
        <v>0.002639077030271423</v>
      </c>
      <c r="AB42" s="45">
        <v>0.0011648949919713027</v>
      </c>
      <c r="AC42" s="45">
        <v>0.00308957941362641</v>
      </c>
      <c r="AD42" s="45">
        <v>0.0018737700245024724</v>
      </c>
      <c r="AE42" s="45">
        <v>0.0018291921718704013</v>
      </c>
      <c r="AF42" s="45">
        <v>0.006295540136898929</v>
      </c>
      <c r="AG42" s="45">
        <v>0</v>
      </c>
      <c r="AH42" s="45">
        <v>0.001289908047804466</v>
      </c>
      <c r="AI42" s="45">
        <v>0.0010155209686880963</v>
      </c>
      <c r="AJ42" s="45">
        <v>0.005600734128479661</v>
      </c>
      <c r="AK42" s="45">
        <v>0.007016571257966238</v>
      </c>
      <c r="AL42" s="45">
        <v>0.010644498370805555</v>
      </c>
      <c r="AM42" s="45">
        <v>0.0015110593117988386</v>
      </c>
      <c r="AN42" s="45">
        <v>0.0016074808852455263</v>
      </c>
      <c r="AO42" s="45">
        <v>0.002526564609855152</v>
      </c>
      <c r="AP42" s="45">
        <v>1.082956923225716</v>
      </c>
      <c r="AQ42" s="45">
        <v>0.00253597321381878</v>
      </c>
      <c r="AR42" s="45">
        <v>0.004698274418546821</v>
      </c>
      <c r="AS42" s="45">
        <v>0.0008091568907355635</v>
      </c>
      <c r="AT42" s="45">
        <v>0.000308087751382591</v>
      </c>
      <c r="AU42" s="45">
        <v>0.00041266769716400304</v>
      </c>
      <c r="AV42" s="45">
        <v>0.00038297136562344956</v>
      </c>
      <c r="AW42" s="45">
        <v>0.000547312072589456</v>
      </c>
      <c r="AX42" s="45">
        <v>0.0014782001081787217</v>
      </c>
      <c r="AY42" s="45">
        <v>0.0006114942762793836</v>
      </c>
      <c r="AZ42" s="45">
        <v>0.0006461110915408576</v>
      </c>
      <c r="BA42" s="45">
        <v>0.0015035954190292901</v>
      </c>
      <c r="BB42" s="45">
        <v>0.0005480300415359912</v>
      </c>
      <c r="BC42" s="45">
        <v>0.0002717764037726655</v>
      </c>
      <c r="BD42" s="45">
        <v>0.0008908654305220231</v>
      </c>
      <c r="BE42" s="45">
        <v>0.0012884880982248585</v>
      </c>
      <c r="BF42" s="45">
        <v>0.0007563537923285445</v>
      </c>
      <c r="BG42" s="45">
        <v>0.000864711145143351</v>
      </c>
      <c r="BH42" s="45">
        <v>0.0020641027635143533</v>
      </c>
      <c r="BI42" s="45">
        <v>0</v>
      </c>
    </row>
    <row r="43" spans="1:61" ht="12.75">
      <c r="A43" s="31" t="s">
        <v>47</v>
      </c>
      <c r="B43" s="23" t="s">
        <v>48</v>
      </c>
      <c r="C43" s="45">
        <v>0.0013500347724616894</v>
      </c>
      <c r="D43" s="45">
        <v>0.0004588699567754431</v>
      </c>
      <c r="E43" s="45">
        <v>0.003485211857666843</v>
      </c>
      <c r="F43" s="45">
        <v>0.004388011017538802</v>
      </c>
      <c r="G43" s="45">
        <v>0</v>
      </c>
      <c r="H43" s="45">
        <v>0</v>
      </c>
      <c r="I43" s="45">
        <v>0.002324637676327678</v>
      </c>
      <c r="J43" s="45">
        <v>0.003057090199055441</v>
      </c>
      <c r="K43" s="45">
        <v>0.0020663295630497054</v>
      </c>
      <c r="L43" s="45">
        <v>0.0017020933918550092</v>
      </c>
      <c r="M43" s="45">
        <v>0.002193944604383506</v>
      </c>
      <c r="N43" s="45">
        <v>0.002819493706539702</v>
      </c>
      <c r="O43" s="45">
        <v>0.0014084635900444317</v>
      </c>
      <c r="P43" s="45">
        <v>0.0020916445029437697</v>
      </c>
      <c r="Q43" s="45">
        <v>0.0013703662813024265</v>
      </c>
      <c r="R43" s="45">
        <v>0.0021565580864569313</v>
      </c>
      <c r="S43" s="45">
        <v>0.0009035726041057867</v>
      </c>
      <c r="T43" s="45">
        <v>0.0019834933696549267</v>
      </c>
      <c r="U43" s="45">
        <v>0.0022009390226971097</v>
      </c>
      <c r="V43" s="45">
        <v>0.0020181007365416477</v>
      </c>
      <c r="W43" s="45">
        <v>0.0020236492256821884</v>
      </c>
      <c r="X43" s="45">
        <v>0.0014634152852106013</v>
      </c>
      <c r="Y43" s="45">
        <v>0.009894983129007426</v>
      </c>
      <c r="Z43" s="45">
        <v>0.004915424917122761</v>
      </c>
      <c r="AA43" s="45">
        <v>0.0022651788512391175</v>
      </c>
      <c r="AB43" s="45">
        <v>0.005145553896769995</v>
      </c>
      <c r="AC43" s="45">
        <v>0.003921709776533949</v>
      </c>
      <c r="AD43" s="45">
        <v>0.0011343654153818325</v>
      </c>
      <c r="AE43" s="45">
        <v>0.005942183681959562</v>
      </c>
      <c r="AF43" s="45">
        <v>0.001968852399384286</v>
      </c>
      <c r="AG43" s="45">
        <v>0</v>
      </c>
      <c r="AH43" s="45">
        <v>0.0011248976040708967</v>
      </c>
      <c r="AI43" s="45">
        <v>0.0010129058729340477</v>
      </c>
      <c r="AJ43" s="45">
        <v>0.004695419915146644</v>
      </c>
      <c r="AK43" s="45">
        <v>0.002452739281178538</v>
      </c>
      <c r="AL43" s="45">
        <v>0.006053071132526714</v>
      </c>
      <c r="AM43" s="45">
        <v>0.0028819906719530657</v>
      </c>
      <c r="AN43" s="45">
        <v>0.001487143498236872</v>
      </c>
      <c r="AO43" s="45">
        <v>0.007150049304091401</v>
      </c>
      <c r="AP43" s="45">
        <v>0.015206033474662109</v>
      </c>
      <c r="AQ43" s="45">
        <v>1.1168908189224211</v>
      </c>
      <c r="AR43" s="45">
        <v>0.043812016562005604</v>
      </c>
      <c r="AS43" s="45">
        <v>0.012226256210748352</v>
      </c>
      <c r="AT43" s="45">
        <v>0.0024639925432911676</v>
      </c>
      <c r="AU43" s="45">
        <v>0.002882459068726925</v>
      </c>
      <c r="AV43" s="45">
        <v>0.0038194356936086674</v>
      </c>
      <c r="AW43" s="45">
        <v>0.004166142441697815</v>
      </c>
      <c r="AX43" s="45">
        <v>0.0025622897254503735</v>
      </c>
      <c r="AY43" s="45">
        <v>0.0018151925855357121</v>
      </c>
      <c r="AZ43" s="45">
        <v>0.006508570324780852</v>
      </c>
      <c r="BA43" s="45">
        <v>0.0018736716336136621</v>
      </c>
      <c r="BB43" s="45">
        <v>0.0008292697024880685</v>
      </c>
      <c r="BC43" s="45">
        <v>0.0002516794360963339</v>
      </c>
      <c r="BD43" s="45">
        <v>0.0007018107023917235</v>
      </c>
      <c r="BE43" s="45">
        <v>0.0012017352100924907</v>
      </c>
      <c r="BF43" s="45">
        <v>0.0015208890764447968</v>
      </c>
      <c r="BG43" s="45">
        <v>0.002023084535964574</v>
      </c>
      <c r="BH43" s="45">
        <v>0.0015076558856612445</v>
      </c>
      <c r="BI43" s="45">
        <v>0</v>
      </c>
    </row>
    <row r="44" spans="1:61" ht="12.75">
      <c r="A44" s="31" t="s">
        <v>49</v>
      </c>
      <c r="B44" s="23" t="s">
        <v>179</v>
      </c>
      <c r="C44" s="45">
        <v>0.014422243254246653</v>
      </c>
      <c r="D44" s="45">
        <v>0.002857984287654973</v>
      </c>
      <c r="E44" s="45">
        <v>0.07413812706426594</v>
      </c>
      <c r="F44" s="45">
        <v>0.04080254917885934</v>
      </c>
      <c r="G44" s="45">
        <v>0</v>
      </c>
      <c r="H44" s="45">
        <v>0</v>
      </c>
      <c r="I44" s="45">
        <v>0.016392053339850943</v>
      </c>
      <c r="J44" s="45">
        <v>0.045837591081432524</v>
      </c>
      <c r="K44" s="45">
        <v>0.024859222584264637</v>
      </c>
      <c r="L44" s="45">
        <v>0.029302341963989894</v>
      </c>
      <c r="M44" s="45">
        <v>0.01720006689171683</v>
      </c>
      <c r="N44" s="45">
        <v>0.018432031116162494</v>
      </c>
      <c r="O44" s="45">
        <v>0.020403586680764054</v>
      </c>
      <c r="P44" s="45">
        <v>0.02735356140764851</v>
      </c>
      <c r="Q44" s="45">
        <v>0.02071113554261055</v>
      </c>
      <c r="R44" s="45">
        <v>0.0205995268119917</v>
      </c>
      <c r="S44" s="45">
        <v>0.016658507630220077</v>
      </c>
      <c r="T44" s="45">
        <v>0.01953883893769906</v>
      </c>
      <c r="U44" s="45">
        <v>0.023032942673098886</v>
      </c>
      <c r="V44" s="45">
        <v>0.02265104708893498</v>
      </c>
      <c r="W44" s="45">
        <v>0.017510239222867832</v>
      </c>
      <c r="X44" s="45">
        <v>0.01409743188653611</v>
      </c>
      <c r="Y44" s="45">
        <v>0.01696694015255408</v>
      </c>
      <c r="Z44" s="45">
        <v>0.010693782877854836</v>
      </c>
      <c r="AA44" s="45">
        <v>0.016567347707901227</v>
      </c>
      <c r="AB44" s="45">
        <v>0.012835788769312441</v>
      </c>
      <c r="AC44" s="45">
        <v>0.01415424035457071</v>
      </c>
      <c r="AD44" s="45">
        <v>0.013278862638780416</v>
      </c>
      <c r="AE44" s="45">
        <v>0.012665128395165755</v>
      </c>
      <c r="AF44" s="45">
        <v>0.0200129791938347</v>
      </c>
      <c r="AG44" s="45">
        <v>0</v>
      </c>
      <c r="AH44" s="45">
        <v>0.010151304336902672</v>
      </c>
      <c r="AI44" s="45">
        <v>0.005367504367969245</v>
      </c>
      <c r="AJ44" s="45">
        <v>0.017061295567639967</v>
      </c>
      <c r="AK44" s="45">
        <v>0.04147087784015572</v>
      </c>
      <c r="AL44" s="45">
        <v>0.057926091215936025</v>
      </c>
      <c r="AM44" s="45">
        <v>0.01900683797855029</v>
      </c>
      <c r="AN44" s="45">
        <v>0.01332144676988672</v>
      </c>
      <c r="AO44" s="45">
        <v>0.1832999696549428</v>
      </c>
      <c r="AP44" s="45">
        <v>0.39910303945584596</v>
      </c>
      <c r="AQ44" s="45">
        <v>0.2178411369583444</v>
      </c>
      <c r="AR44" s="45">
        <v>1.1888214792190857</v>
      </c>
      <c r="AS44" s="45">
        <v>0.013392364268871679</v>
      </c>
      <c r="AT44" s="45">
        <v>0.0044609368515231</v>
      </c>
      <c r="AU44" s="45">
        <v>0.005055162941918718</v>
      </c>
      <c r="AV44" s="45">
        <v>0.004938332546861758</v>
      </c>
      <c r="AW44" s="45">
        <v>0.005079037800271495</v>
      </c>
      <c r="AX44" s="45">
        <v>0.03151150353443708</v>
      </c>
      <c r="AY44" s="45">
        <v>0.006517034173163105</v>
      </c>
      <c r="AZ44" s="45">
        <v>0.013015371924229295</v>
      </c>
      <c r="BA44" s="45">
        <v>0.017138032947451906</v>
      </c>
      <c r="BB44" s="45">
        <v>0.0032724956860163998</v>
      </c>
      <c r="BC44" s="45">
        <v>0.0012810930414656968</v>
      </c>
      <c r="BD44" s="45">
        <v>0.00510289703674332</v>
      </c>
      <c r="BE44" s="45">
        <v>0.0076811604029593085</v>
      </c>
      <c r="BF44" s="45">
        <v>0.008559964429814089</v>
      </c>
      <c r="BG44" s="45">
        <v>0.008598332951452245</v>
      </c>
      <c r="BH44" s="45">
        <v>0.011170140931125429</v>
      </c>
      <c r="BI44" s="45">
        <v>0</v>
      </c>
    </row>
    <row r="45" spans="1:61" ht="12.75">
      <c r="A45" s="31" t="s">
        <v>50</v>
      </c>
      <c r="B45" s="23" t="s">
        <v>51</v>
      </c>
      <c r="C45" s="45">
        <v>0.007499730471080074</v>
      </c>
      <c r="D45" s="45">
        <v>0.002056042521552923</v>
      </c>
      <c r="E45" s="45">
        <v>0.009390776011363351</v>
      </c>
      <c r="F45" s="45">
        <v>0.016571547882589358</v>
      </c>
      <c r="G45" s="45">
        <v>0</v>
      </c>
      <c r="H45" s="45">
        <v>0</v>
      </c>
      <c r="I45" s="45">
        <v>0.0066658899214467795</v>
      </c>
      <c r="J45" s="45">
        <v>0.008548183644646021</v>
      </c>
      <c r="K45" s="45">
        <v>0.009481796819646993</v>
      </c>
      <c r="L45" s="45">
        <v>0.013271191697988271</v>
      </c>
      <c r="M45" s="45">
        <v>0.00836461059750188</v>
      </c>
      <c r="N45" s="45">
        <v>0.019869871413345896</v>
      </c>
      <c r="O45" s="45">
        <v>0.02106586203788699</v>
      </c>
      <c r="P45" s="45">
        <v>0.00930153064958228</v>
      </c>
      <c r="Q45" s="45">
        <v>0.005961022728069517</v>
      </c>
      <c r="R45" s="45">
        <v>0.04735881481184548</v>
      </c>
      <c r="S45" s="45">
        <v>0.0027221280540124294</v>
      </c>
      <c r="T45" s="45">
        <v>0.00828657154747899</v>
      </c>
      <c r="U45" s="45">
        <v>0.011208276097371678</v>
      </c>
      <c r="V45" s="45">
        <v>0.01035893957955083</v>
      </c>
      <c r="W45" s="45">
        <v>0.005939106902269667</v>
      </c>
      <c r="X45" s="45">
        <v>0.0095110247790893</v>
      </c>
      <c r="Y45" s="45">
        <v>0.010407735015872166</v>
      </c>
      <c r="Z45" s="45">
        <v>0.006591342693342424</v>
      </c>
      <c r="AA45" s="45">
        <v>0.008847452001973125</v>
      </c>
      <c r="AB45" s="45">
        <v>0.010323584381718695</v>
      </c>
      <c r="AC45" s="45">
        <v>0.018820883349637652</v>
      </c>
      <c r="AD45" s="45">
        <v>0.003875618866603634</v>
      </c>
      <c r="AE45" s="45">
        <v>0.010155907979637039</v>
      </c>
      <c r="AF45" s="45">
        <v>0.008811493216851962</v>
      </c>
      <c r="AG45" s="45">
        <v>0</v>
      </c>
      <c r="AH45" s="45">
        <v>0.01874404289795351</v>
      </c>
      <c r="AI45" s="45">
        <v>0.01839108122974295</v>
      </c>
      <c r="AJ45" s="45">
        <v>0.013243923394473328</v>
      </c>
      <c r="AK45" s="45">
        <v>0.015140154084279264</v>
      </c>
      <c r="AL45" s="45">
        <v>0.02508417482127026</v>
      </c>
      <c r="AM45" s="45">
        <v>0.036171062095622326</v>
      </c>
      <c r="AN45" s="45">
        <v>0.013777392481431278</v>
      </c>
      <c r="AO45" s="45">
        <v>0.012116363517730898</v>
      </c>
      <c r="AP45" s="45">
        <v>0.011009532025646349</v>
      </c>
      <c r="AQ45" s="45">
        <v>0.011494355009719952</v>
      </c>
      <c r="AR45" s="45">
        <v>0.021461735071031867</v>
      </c>
      <c r="AS45" s="45">
        <v>1.1711522163455637</v>
      </c>
      <c r="AT45" s="45">
        <v>0.03279848363298463</v>
      </c>
      <c r="AU45" s="45">
        <v>0.038881574188331006</v>
      </c>
      <c r="AV45" s="45">
        <v>0.04505381114526513</v>
      </c>
      <c r="AW45" s="45">
        <v>0.005853810960735764</v>
      </c>
      <c r="AX45" s="45">
        <v>0.013211751668550226</v>
      </c>
      <c r="AY45" s="45">
        <v>0.04711406904816405</v>
      </c>
      <c r="AZ45" s="45">
        <v>0.05217003675491633</v>
      </c>
      <c r="BA45" s="45">
        <v>0.023806577663961263</v>
      </c>
      <c r="BB45" s="45">
        <v>0.018375769003718134</v>
      </c>
      <c r="BC45" s="45">
        <v>0.003371744162361216</v>
      </c>
      <c r="BD45" s="45">
        <v>0.013608749857739412</v>
      </c>
      <c r="BE45" s="45">
        <v>0.014582470340651861</v>
      </c>
      <c r="BF45" s="45">
        <v>0.03688675287208894</v>
      </c>
      <c r="BG45" s="45">
        <v>0.027196633082139654</v>
      </c>
      <c r="BH45" s="45">
        <v>0.018788760526109467</v>
      </c>
      <c r="BI45" s="45">
        <v>0</v>
      </c>
    </row>
    <row r="46" spans="1:61" ht="12.75">
      <c r="A46" s="31" t="s">
        <v>52</v>
      </c>
      <c r="B46" s="23" t="s">
        <v>180</v>
      </c>
      <c r="C46" s="45">
        <v>0.026064137006254814</v>
      </c>
      <c r="D46" s="45">
        <v>0.014537770568638248</v>
      </c>
      <c r="E46" s="45">
        <v>0.010473065450446873</v>
      </c>
      <c r="F46" s="45">
        <v>0.010454590518230163</v>
      </c>
      <c r="G46" s="45">
        <v>0</v>
      </c>
      <c r="H46" s="45">
        <v>0</v>
      </c>
      <c r="I46" s="45">
        <v>0.008897866521217976</v>
      </c>
      <c r="J46" s="45">
        <v>0.010329093936491196</v>
      </c>
      <c r="K46" s="45">
        <v>0.014280924479593808</v>
      </c>
      <c r="L46" s="45">
        <v>0.011877009522357138</v>
      </c>
      <c r="M46" s="45">
        <v>0.01068932438171104</v>
      </c>
      <c r="N46" s="45">
        <v>0.010651007825726578</v>
      </c>
      <c r="O46" s="45">
        <v>0.009687021295310702</v>
      </c>
      <c r="P46" s="45">
        <v>0.011623373925713455</v>
      </c>
      <c r="Q46" s="45">
        <v>0.009268935925526812</v>
      </c>
      <c r="R46" s="45">
        <v>0.01148132742752276</v>
      </c>
      <c r="S46" s="45">
        <v>0.003184833648611414</v>
      </c>
      <c r="T46" s="45">
        <v>0.008850105167053748</v>
      </c>
      <c r="U46" s="45">
        <v>0.010000130819768008</v>
      </c>
      <c r="V46" s="45">
        <v>0.010610798351561486</v>
      </c>
      <c r="W46" s="45">
        <v>0.008940374301917011</v>
      </c>
      <c r="X46" s="45">
        <v>0.011121494139215097</v>
      </c>
      <c r="Y46" s="45">
        <v>0.010364554427793295</v>
      </c>
      <c r="Z46" s="45">
        <v>0.01017245203141223</v>
      </c>
      <c r="AA46" s="45">
        <v>0.009502491496476449</v>
      </c>
      <c r="AB46" s="45">
        <v>0.009898741201482757</v>
      </c>
      <c r="AC46" s="45">
        <v>0.010615869089046506</v>
      </c>
      <c r="AD46" s="45">
        <v>0.008065582851609998</v>
      </c>
      <c r="AE46" s="45">
        <v>0.013954967011277346</v>
      </c>
      <c r="AF46" s="45">
        <v>0.010940487264740659</v>
      </c>
      <c r="AG46" s="45">
        <v>0</v>
      </c>
      <c r="AH46" s="45">
        <v>0.009203916715684829</v>
      </c>
      <c r="AI46" s="45">
        <v>0.009926016870510486</v>
      </c>
      <c r="AJ46" s="45">
        <v>0.017059752440232716</v>
      </c>
      <c r="AK46" s="45">
        <v>0.011536811262331362</v>
      </c>
      <c r="AL46" s="45">
        <v>0.012730984589185113</v>
      </c>
      <c r="AM46" s="45">
        <v>0.015810036569579328</v>
      </c>
      <c r="AN46" s="45">
        <v>0.01946465415596746</v>
      </c>
      <c r="AO46" s="45">
        <v>0.010275095580382351</v>
      </c>
      <c r="AP46" s="45">
        <v>0.010274018664679281</v>
      </c>
      <c r="AQ46" s="45">
        <v>0.01086091143353635</v>
      </c>
      <c r="AR46" s="45">
        <v>0.010717474892726602</v>
      </c>
      <c r="AS46" s="45">
        <v>0.010235451219555314</v>
      </c>
      <c r="AT46" s="45">
        <v>1.0256763830947127</v>
      </c>
      <c r="AU46" s="45">
        <v>0.02732482801287741</v>
      </c>
      <c r="AV46" s="45">
        <v>0.031099927432955716</v>
      </c>
      <c r="AW46" s="45">
        <v>0.049566966610596966</v>
      </c>
      <c r="AX46" s="45">
        <v>0.012790133056387397</v>
      </c>
      <c r="AY46" s="45">
        <v>0.013134273875375468</v>
      </c>
      <c r="AZ46" s="45">
        <v>0.009371360197599455</v>
      </c>
      <c r="BA46" s="45">
        <v>0.015779115186748287</v>
      </c>
      <c r="BB46" s="45">
        <v>0.01698727605228703</v>
      </c>
      <c r="BC46" s="45">
        <v>0.0022751020580094733</v>
      </c>
      <c r="BD46" s="45">
        <v>0.011849546670076138</v>
      </c>
      <c r="BE46" s="45">
        <v>0.012215308143649265</v>
      </c>
      <c r="BF46" s="45">
        <v>0.01070302118408679</v>
      </c>
      <c r="BG46" s="45">
        <v>0.011997103968448362</v>
      </c>
      <c r="BH46" s="45">
        <v>0.018143326312601564</v>
      </c>
      <c r="BI46" s="45">
        <v>0</v>
      </c>
    </row>
    <row r="47" spans="1:61" ht="12.75">
      <c r="A47" s="31" t="s">
        <v>53</v>
      </c>
      <c r="B47" s="23" t="s">
        <v>181</v>
      </c>
      <c r="C47" s="45">
        <v>0.011318328867850976</v>
      </c>
      <c r="D47" s="45">
        <v>0.004507586495470559</v>
      </c>
      <c r="E47" s="45">
        <v>0.038657422196818864</v>
      </c>
      <c r="F47" s="45">
        <v>0.004407693896838156</v>
      </c>
      <c r="G47" s="45">
        <v>0</v>
      </c>
      <c r="H47" s="45">
        <v>0</v>
      </c>
      <c r="I47" s="45">
        <v>0.003345145499335919</v>
      </c>
      <c r="J47" s="45">
        <v>0.006720651205968223</v>
      </c>
      <c r="K47" s="45">
        <v>0.006682331026515327</v>
      </c>
      <c r="L47" s="45">
        <v>0.013790625552056672</v>
      </c>
      <c r="M47" s="45">
        <v>0.009468563698982517</v>
      </c>
      <c r="N47" s="45">
        <v>0.004832921007740981</v>
      </c>
      <c r="O47" s="45">
        <v>0.004205687952613839</v>
      </c>
      <c r="P47" s="45">
        <v>0.007782637742457076</v>
      </c>
      <c r="Q47" s="45">
        <v>0.004970744273168189</v>
      </c>
      <c r="R47" s="45">
        <v>0.0035183442735883374</v>
      </c>
      <c r="S47" s="45">
        <v>0.0017222541154223196</v>
      </c>
      <c r="T47" s="45">
        <v>0.0047806262852466</v>
      </c>
      <c r="U47" s="45">
        <v>0.004878827266977395</v>
      </c>
      <c r="V47" s="45">
        <v>0.0061364509674936745</v>
      </c>
      <c r="W47" s="45">
        <v>0.003210854872120447</v>
      </c>
      <c r="X47" s="45">
        <v>0.0054288829761861964</v>
      </c>
      <c r="Y47" s="45">
        <v>0.005116262147430392</v>
      </c>
      <c r="Z47" s="45">
        <v>0.0047887841959359835</v>
      </c>
      <c r="AA47" s="45">
        <v>0.004677129111929776</v>
      </c>
      <c r="AB47" s="45">
        <v>0.004003295366567686</v>
      </c>
      <c r="AC47" s="45">
        <v>0.005962518848930527</v>
      </c>
      <c r="AD47" s="45">
        <v>0.001648817530201493</v>
      </c>
      <c r="AE47" s="45">
        <v>0.006290853600359787</v>
      </c>
      <c r="AF47" s="45">
        <v>0.004459696459238414</v>
      </c>
      <c r="AG47" s="45">
        <v>0</v>
      </c>
      <c r="AH47" s="45">
        <v>0.01018470260202021</v>
      </c>
      <c r="AI47" s="45">
        <v>0.007368896846685206</v>
      </c>
      <c r="AJ47" s="45">
        <v>0.010679015076429668</v>
      </c>
      <c r="AK47" s="45">
        <v>0.013625655344646718</v>
      </c>
      <c r="AL47" s="45">
        <v>0.005385834495002104</v>
      </c>
      <c r="AM47" s="45">
        <v>0.0045327437708207</v>
      </c>
      <c r="AN47" s="45">
        <v>0.004965384508768081</v>
      </c>
      <c r="AO47" s="45">
        <v>0.008807837891717591</v>
      </c>
      <c r="AP47" s="45">
        <v>0.007133043296270155</v>
      </c>
      <c r="AQ47" s="45">
        <v>0.008258064755413042</v>
      </c>
      <c r="AR47" s="45">
        <v>0.00792139694950217</v>
      </c>
      <c r="AS47" s="45">
        <v>0.004394039150757016</v>
      </c>
      <c r="AT47" s="45">
        <v>0.005326862704519051</v>
      </c>
      <c r="AU47" s="45">
        <v>1.016140649164854</v>
      </c>
      <c r="AV47" s="45">
        <v>0.005435190215186917</v>
      </c>
      <c r="AW47" s="45">
        <v>0.013905649167305363</v>
      </c>
      <c r="AX47" s="45">
        <v>0.04448481111674883</v>
      </c>
      <c r="AY47" s="45">
        <v>0.005700372545964533</v>
      </c>
      <c r="AZ47" s="45">
        <v>0.0039798346356493975</v>
      </c>
      <c r="BA47" s="45">
        <v>0.007255520215971996</v>
      </c>
      <c r="BB47" s="45">
        <v>0.0028724306437357965</v>
      </c>
      <c r="BC47" s="45">
        <v>0.0017568584648851257</v>
      </c>
      <c r="BD47" s="45">
        <v>0.007631294953056415</v>
      </c>
      <c r="BE47" s="45">
        <v>0.01140371517841803</v>
      </c>
      <c r="BF47" s="45">
        <v>0.004652960291378019</v>
      </c>
      <c r="BG47" s="45">
        <v>0.009172801824720743</v>
      </c>
      <c r="BH47" s="45">
        <v>0.011380841126048959</v>
      </c>
      <c r="BI47" s="45">
        <v>0</v>
      </c>
    </row>
    <row r="48" spans="1:61" ht="12.75">
      <c r="A48" s="31" t="s">
        <v>54</v>
      </c>
      <c r="B48" s="23" t="s">
        <v>182</v>
      </c>
      <c r="C48" s="45">
        <v>0.014039184239059027</v>
      </c>
      <c r="D48" s="45">
        <v>0.014191873246670237</v>
      </c>
      <c r="E48" s="45">
        <v>0.02343653910317776</v>
      </c>
      <c r="F48" s="45">
        <v>0.01158084677435642</v>
      </c>
      <c r="G48" s="45">
        <v>0</v>
      </c>
      <c r="H48" s="45">
        <v>0</v>
      </c>
      <c r="I48" s="45">
        <v>0.008458467493442572</v>
      </c>
      <c r="J48" s="45">
        <v>0.012718809666825407</v>
      </c>
      <c r="K48" s="45">
        <v>0.013155243178993884</v>
      </c>
      <c r="L48" s="45">
        <v>0.015740932269886685</v>
      </c>
      <c r="M48" s="45">
        <v>0.013303492407992584</v>
      </c>
      <c r="N48" s="45">
        <v>0.012572079702471721</v>
      </c>
      <c r="O48" s="45">
        <v>0.011276353642786991</v>
      </c>
      <c r="P48" s="45">
        <v>0.013949670689294296</v>
      </c>
      <c r="Q48" s="45">
        <v>0.010550026978053231</v>
      </c>
      <c r="R48" s="45">
        <v>0.012811377806139721</v>
      </c>
      <c r="S48" s="45">
        <v>0.0027554050865770128</v>
      </c>
      <c r="T48" s="45">
        <v>0.009167622076547349</v>
      </c>
      <c r="U48" s="45">
        <v>0.012272500181480041</v>
      </c>
      <c r="V48" s="45">
        <v>0.012457194154477965</v>
      </c>
      <c r="W48" s="45">
        <v>0.008434547960475831</v>
      </c>
      <c r="X48" s="45">
        <v>0.011338933412628007</v>
      </c>
      <c r="Y48" s="45">
        <v>0.011769870621733253</v>
      </c>
      <c r="Z48" s="45">
        <v>0.011625527925260355</v>
      </c>
      <c r="AA48" s="45">
        <v>0.011060916732524562</v>
      </c>
      <c r="AB48" s="45">
        <v>0.011075256929784344</v>
      </c>
      <c r="AC48" s="45">
        <v>0.011652408296393798</v>
      </c>
      <c r="AD48" s="45">
        <v>0.007061613976099344</v>
      </c>
      <c r="AE48" s="45">
        <v>0.015528824466197359</v>
      </c>
      <c r="AF48" s="45">
        <v>0.01196437739453181</v>
      </c>
      <c r="AG48" s="45">
        <v>0</v>
      </c>
      <c r="AH48" s="45">
        <v>0.01258098463328429</v>
      </c>
      <c r="AI48" s="45">
        <v>0.012380919505635813</v>
      </c>
      <c r="AJ48" s="45">
        <v>0.01966653193613188</v>
      </c>
      <c r="AK48" s="45">
        <v>0.01707927232990084</v>
      </c>
      <c r="AL48" s="45">
        <v>0.01370545116316761</v>
      </c>
      <c r="AM48" s="45">
        <v>0.013467061209946469</v>
      </c>
      <c r="AN48" s="45">
        <v>0.018656775406558447</v>
      </c>
      <c r="AO48" s="45">
        <v>0.012735899722642996</v>
      </c>
      <c r="AP48" s="45">
        <v>0.012781502846866919</v>
      </c>
      <c r="AQ48" s="45">
        <v>0.01401654198060566</v>
      </c>
      <c r="AR48" s="45">
        <v>0.012605254006561772</v>
      </c>
      <c r="AS48" s="45">
        <v>0.010176016669180516</v>
      </c>
      <c r="AT48" s="45">
        <v>0.18694774366224623</v>
      </c>
      <c r="AU48" s="45">
        <v>0.3953126282189293</v>
      </c>
      <c r="AV48" s="45">
        <v>1.247843107311455</v>
      </c>
      <c r="AW48" s="45">
        <v>0.020594906683242476</v>
      </c>
      <c r="AX48" s="45">
        <v>0.05242165238185649</v>
      </c>
      <c r="AY48" s="45">
        <v>0.02801226228588325</v>
      </c>
      <c r="AZ48" s="45">
        <v>0.009537562304012526</v>
      </c>
      <c r="BA48" s="45">
        <v>0.023715171582265614</v>
      </c>
      <c r="BB48" s="45">
        <v>0.005970458408407932</v>
      </c>
      <c r="BC48" s="45">
        <v>0.00203600764111767</v>
      </c>
      <c r="BD48" s="45">
        <v>0.013635584475004412</v>
      </c>
      <c r="BE48" s="45">
        <v>0.015969142815377618</v>
      </c>
      <c r="BF48" s="45">
        <v>0.009893914816543906</v>
      </c>
      <c r="BG48" s="45">
        <v>0.014315979007381636</v>
      </c>
      <c r="BH48" s="45">
        <v>0.021027426287895713</v>
      </c>
      <c r="BI48" s="45">
        <v>0</v>
      </c>
    </row>
    <row r="49" spans="1:61" ht="12.75">
      <c r="A49" s="31" t="s">
        <v>55</v>
      </c>
      <c r="B49" s="23" t="s">
        <v>183</v>
      </c>
      <c r="C49" s="45">
        <v>0.008015632768395363</v>
      </c>
      <c r="D49" s="45">
        <v>0.0021472927433235887</v>
      </c>
      <c r="E49" s="45">
        <v>0.00789367440976238</v>
      </c>
      <c r="F49" s="45">
        <v>0.019683838439492694</v>
      </c>
      <c r="G49" s="45">
        <v>0</v>
      </c>
      <c r="H49" s="45">
        <v>0</v>
      </c>
      <c r="I49" s="45">
        <v>0.006249646177285487</v>
      </c>
      <c r="J49" s="45">
        <v>0.007777780075917749</v>
      </c>
      <c r="K49" s="45">
        <v>0.011669066557761789</v>
      </c>
      <c r="L49" s="45">
        <v>0.019432235014771</v>
      </c>
      <c r="M49" s="45">
        <v>0.010224148416888231</v>
      </c>
      <c r="N49" s="45">
        <v>0.014152278782136846</v>
      </c>
      <c r="O49" s="45">
        <v>0.007135297334846831</v>
      </c>
      <c r="P49" s="45">
        <v>0.009289198990044798</v>
      </c>
      <c r="Q49" s="45">
        <v>0.008239458587120366</v>
      </c>
      <c r="R49" s="45">
        <v>0.012090667738910852</v>
      </c>
      <c r="S49" s="45">
        <v>0.003651877436640209</v>
      </c>
      <c r="T49" s="45">
        <v>0.008020493268399783</v>
      </c>
      <c r="U49" s="45">
        <v>0.009687232906644049</v>
      </c>
      <c r="V49" s="45">
        <v>0.01034905555767204</v>
      </c>
      <c r="W49" s="45">
        <v>0.006191716600744398</v>
      </c>
      <c r="X49" s="45">
        <v>0.009035190919158219</v>
      </c>
      <c r="Y49" s="45">
        <v>0.006790920188132441</v>
      </c>
      <c r="Z49" s="45">
        <v>0.006842860477048912</v>
      </c>
      <c r="AA49" s="45">
        <v>0.010770852461740003</v>
      </c>
      <c r="AB49" s="45">
        <v>0.01124274463779169</v>
      </c>
      <c r="AC49" s="45">
        <v>0.02967862461627328</v>
      </c>
      <c r="AD49" s="45">
        <v>0.004542966035153499</v>
      </c>
      <c r="AE49" s="45">
        <v>0.015092140698778499</v>
      </c>
      <c r="AF49" s="45">
        <v>0.010573404328821822</v>
      </c>
      <c r="AG49" s="45">
        <v>0</v>
      </c>
      <c r="AH49" s="45">
        <v>0.012507281037282117</v>
      </c>
      <c r="AI49" s="45">
        <v>0.005892244009120697</v>
      </c>
      <c r="AJ49" s="45">
        <v>0.022495986308000746</v>
      </c>
      <c r="AK49" s="45">
        <v>0.011478109333927634</v>
      </c>
      <c r="AL49" s="45">
        <v>0.02737666441734548</v>
      </c>
      <c r="AM49" s="45">
        <v>0.07456527267152319</v>
      </c>
      <c r="AN49" s="45">
        <v>0.04862484895985646</v>
      </c>
      <c r="AO49" s="45">
        <v>0.018135302753654537</v>
      </c>
      <c r="AP49" s="45">
        <v>0.014517444135273982</v>
      </c>
      <c r="AQ49" s="45">
        <v>0.014413424164838111</v>
      </c>
      <c r="AR49" s="45">
        <v>0.03514718817142734</v>
      </c>
      <c r="AS49" s="45">
        <v>0.024556904509015064</v>
      </c>
      <c r="AT49" s="45">
        <v>0.029377545541009284</v>
      </c>
      <c r="AU49" s="45">
        <v>0.046565870540012176</v>
      </c>
      <c r="AV49" s="45">
        <v>0.05313433168689979</v>
      </c>
      <c r="AW49" s="45">
        <v>1.03506893972831</v>
      </c>
      <c r="AX49" s="45">
        <v>0.018292377526890637</v>
      </c>
      <c r="AY49" s="45">
        <v>0.016593190285593667</v>
      </c>
      <c r="AZ49" s="45">
        <v>0.05407530713428339</v>
      </c>
      <c r="BA49" s="45">
        <v>0.020344289813581197</v>
      </c>
      <c r="BB49" s="45">
        <v>0.024883930536478315</v>
      </c>
      <c r="BC49" s="45">
        <v>0.027166363030945863</v>
      </c>
      <c r="BD49" s="45">
        <v>0.013670786009999903</v>
      </c>
      <c r="BE49" s="45">
        <v>0.00839307189504497</v>
      </c>
      <c r="BF49" s="45">
        <v>0.03885243482718541</v>
      </c>
      <c r="BG49" s="45">
        <v>0.026623401587836566</v>
      </c>
      <c r="BH49" s="45">
        <v>0.02192279124040155</v>
      </c>
      <c r="BI49" s="45">
        <v>0</v>
      </c>
    </row>
    <row r="50" spans="1:61" ht="12.75">
      <c r="A50" s="31" t="s">
        <v>56</v>
      </c>
      <c r="B50" s="23" t="s">
        <v>184</v>
      </c>
      <c r="C50" s="45">
        <v>0.008808831364184177</v>
      </c>
      <c r="D50" s="45">
        <v>0.0010558587108465693</v>
      </c>
      <c r="E50" s="45">
        <v>0.004598933966935371</v>
      </c>
      <c r="F50" s="45">
        <v>0.010532902967948597</v>
      </c>
      <c r="G50" s="45">
        <v>0</v>
      </c>
      <c r="H50" s="45">
        <v>0</v>
      </c>
      <c r="I50" s="45">
        <v>0.006256284596263186</v>
      </c>
      <c r="J50" s="45">
        <v>0.016706878604469302</v>
      </c>
      <c r="K50" s="45">
        <v>0.010355176433135667</v>
      </c>
      <c r="L50" s="45">
        <v>0.006823654861797419</v>
      </c>
      <c r="M50" s="45">
        <v>0.009255366610513089</v>
      </c>
      <c r="N50" s="45">
        <v>0.006707734287304497</v>
      </c>
      <c r="O50" s="45">
        <v>0.010538147954401738</v>
      </c>
      <c r="P50" s="45">
        <v>0.0072995724149973375</v>
      </c>
      <c r="Q50" s="45">
        <v>0.007079695469482898</v>
      </c>
      <c r="R50" s="45">
        <v>0.012821334422660657</v>
      </c>
      <c r="S50" s="45">
        <v>0.002742704746265472</v>
      </c>
      <c r="T50" s="45">
        <v>0.005942269832939243</v>
      </c>
      <c r="U50" s="45">
        <v>0.007323475852616032</v>
      </c>
      <c r="V50" s="45">
        <v>0.011940811855432665</v>
      </c>
      <c r="W50" s="45">
        <v>0.0059575149754515005</v>
      </c>
      <c r="X50" s="45">
        <v>0.012687282524995645</v>
      </c>
      <c r="Y50" s="45">
        <v>0.010876173584152151</v>
      </c>
      <c r="Z50" s="45">
        <v>0.004769626043380407</v>
      </c>
      <c r="AA50" s="45">
        <v>0.010982536091636621</v>
      </c>
      <c r="AB50" s="45">
        <v>0.006205083324436407</v>
      </c>
      <c r="AC50" s="45">
        <v>0.013089761043345282</v>
      </c>
      <c r="AD50" s="45">
        <v>0.00366238025058921</v>
      </c>
      <c r="AE50" s="45">
        <v>0.013528190830802873</v>
      </c>
      <c r="AF50" s="45">
        <v>0.006206160367709267</v>
      </c>
      <c r="AG50" s="45">
        <v>0</v>
      </c>
      <c r="AH50" s="45">
        <v>0.005503783260200935</v>
      </c>
      <c r="AI50" s="45">
        <v>0.009913825855541597</v>
      </c>
      <c r="AJ50" s="45">
        <v>0.016107806061985693</v>
      </c>
      <c r="AK50" s="45">
        <v>0.01982000577559086</v>
      </c>
      <c r="AL50" s="45">
        <v>0.013853662651692819</v>
      </c>
      <c r="AM50" s="45">
        <v>0.009353294773495025</v>
      </c>
      <c r="AN50" s="45">
        <v>0.008192869648233582</v>
      </c>
      <c r="AO50" s="45">
        <v>0.018994203436813656</v>
      </c>
      <c r="AP50" s="45">
        <v>0.037274032408684994</v>
      </c>
      <c r="AQ50" s="45">
        <v>0.044873487524385136</v>
      </c>
      <c r="AR50" s="45">
        <v>0.016438011150065546</v>
      </c>
      <c r="AS50" s="45">
        <v>0.015336123818212451</v>
      </c>
      <c r="AT50" s="45">
        <v>0.011901513434089512</v>
      </c>
      <c r="AU50" s="45">
        <v>0.012880554516062048</v>
      </c>
      <c r="AV50" s="45">
        <v>0.011879838623743262</v>
      </c>
      <c r="AW50" s="45">
        <v>0.003242923552784683</v>
      </c>
      <c r="AX50" s="45">
        <v>1.03590932989227</v>
      </c>
      <c r="AY50" s="45">
        <v>0.02665453270035896</v>
      </c>
      <c r="AZ50" s="45">
        <v>0.016237675048514585</v>
      </c>
      <c r="BA50" s="45">
        <v>0.01454319001833911</v>
      </c>
      <c r="BB50" s="45">
        <v>0.004244397785794574</v>
      </c>
      <c r="BC50" s="45">
        <v>0.0026610703290973247</v>
      </c>
      <c r="BD50" s="45">
        <v>0.006637683273952947</v>
      </c>
      <c r="BE50" s="45">
        <v>0.02119091162587628</v>
      </c>
      <c r="BF50" s="45">
        <v>0.007501041204914016</v>
      </c>
      <c r="BG50" s="45">
        <v>0.020728255241823985</v>
      </c>
      <c r="BH50" s="45">
        <v>0.011550173049514157</v>
      </c>
      <c r="BI50" s="45">
        <v>0</v>
      </c>
    </row>
    <row r="51" spans="1:61" ht="12.75">
      <c r="A51" s="31" t="s">
        <v>57</v>
      </c>
      <c r="B51" s="23" t="s">
        <v>185</v>
      </c>
      <c r="C51" s="45">
        <v>0.007986067096820518</v>
      </c>
      <c r="D51" s="45">
        <v>0.00255367263535639</v>
      </c>
      <c r="E51" s="45">
        <v>0.007168743379439205</v>
      </c>
      <c r="F51" s="45">
        <v>0.023919833844498965</v>
      </c>
      <c r="G51" s="45">
        <v>0</v>
      </c>
      <c r="H51" s="45">
        <v>0</v>
      </c>
      <c r="I51" s="45">
        <v>0.010265906475547334</v>
      </c>
      <c r="J51" s="45">
        <v>0.010738832422945111</v>
      </c>
      <c r="K51" s="45">
        <v>0.008896807475408752</v>
      </c>
      <c r="L51" s="45">
        <v>0.006759831351202566</v>
      </c>
      <c r="M51" s="45">
        <v>0.00706705164522203</v>
      </c>
      <c r="N51" s="45">
        <v>0.006925005948616114</v>
      </c>
      <c r="O51" s="45">
        <v>0.006425118243224322</v>
      </c>
      <c r="P51" s="45">
        <v>0.009367213698684639</v>
      </c>
      <c r="Q51" s="45">
        <v>0.005947501829433592</v>
      </c>
      <c r="R51" s="45">
        <v>0.02158253070255927</v>
      </c>
      <c r="S51" s="45">
        <v>0.0032376050318617708</v>
      </c>
      <c r="T51" s="45">
        <v>0.00837238010743015</v>
      </c>
      <c r="U51" s="45">
        <v>0.008822489210647301</v>
      </c>
      <c r="V51" s="45">
        <v>0.01019452541108307</v>
      </c>
      <c r="W51" s="45">
        <v>0.009212062218457589</v>
      </c>
      <c r="X51" s="45">
        <v>0.009717652628687009</v>
      </c>
      <c r="Y51" s="45">
        <v>0.009169375193334807</v>
      </c>
      <c r="Z51" s="45">
        <v>0.007055465650718852</v>
      </c>
      <c r="AA51" s="45">
        <v>0.009125524235154238</v>
      </c>
      <c r="AB51" s="45">
        <v>0.03180752531172706</v>
      </c>
      <c r="AC51" s="45">
        <v>0.006749677526287209</v>
      </c>
      <c r="AD51" s="45">
        <v>0.004750679073983595</v>
      </c>
      <c r="AE51" s="45">
        <v>0.019271044807574664</v>
      </c>
      <c r="AF51" s="45">
        <v>0.007309714391465293</v>
      </c>
      <c r="AG51" s="45">
        <v>0</v>
      </c>
      <c r="AH51" s="45">
        <v>0.00707429710096634</v>
      </c>
      <c r="AI51" s="45">
        <v>0.00992372409438622</v>
      </c>
      <c r="AJ51" s="45">
        <v>0.012184432662071091</v>
      </c>
      <c r="AK51" s="45">
        <v>0.009163751245645174</v>
      </c>
      <c r="AL51" s="45">
        <v>0.036683069734206264</v>
      </c>
      <c r="AM51" s="45">
        <v>0.009521891610396465</v>
      </c>
      <c r="AN51" s="45">
        <v>0.008955019077807378</v>
      </c>
      <c r="AO51" s="45">
        <v>0.00871126721997835</v>
      </c>
      <c r="AP51" s="45">
        <v>0.018162065056135403</v>
      </c>
      <c r="AQ51" s="45">
        <v>0.013454870678426654</v>
      </c>
      <c r="AR51" s="45">
        <v>0.01525803886490871</v>
      </c>
      <c r="AS51" s="45">
        <v>0.0192164677343082</v>
      </c>
      <c r="AT51" s="45">
        <v>0.04697962184588698</v>
      </c>
      <c r="AU51" s="45">
        <v>0.03866371412996224</v>
      </c>
      <c r="AV51" s="45">
        <v>0.036121607919915165</v>
      </c>
      <c r="AW51" s="45">
        <v>0.0061963218288370705</v>
      </c>
      <c r="AX51" s="45">
        <v>0.019211358835997533</v>
      </c>
      <c r="AY51" s="45">
        <v>1.1132155182513386</v>
      </c>
      <c r="AZ51" s="45">
        <v>0.03425664525578851</v>
      </c>
      <c r="BA51" s="45">
        <v>0.011948090635276533</v>
      </c>
      <c r="BB51" s="45">
        <v>0.018089893424104567</v>
      </c>
      <c r="BC51" s="45">
        <v>0.002551930336849639</v>
      </c>
      <c r="BD51" s="45">
        <v>0.008829643974747529</v>
      </c>
      <c r="BE51" s="45">
        <v>0.013549873139869925</v>
      </c>
      <c r="BF51" s="45">
        <v>0.02129810484671663</v>
      </c>
      <c r="BG51" s="45">
        <v>0.01109002206453977</v>
      </c>
      <c r="BH51" s="45">
        <v>0.007564536528108832</v>
      </c>
      <c r="BI51" s="45">
        <v>0</v>
      </c>
    </row>
    <row r="52" spans="1:61" ht="12.75">
      <c r="A52" s="31" t="s">
        <v>58</v>
      </c>
      <c r="B52" s="23" t="s">
        <v>104</v>
      </c>
      <c r="C52" s="45">
        <v>0.0006765525837630615</v>
      </c>
      <c r="D52" s="45">
        <v>0.00010620796084565294</v>
      </c>
      <c r="E52" s="45">
        <v>0.00027336095686177005</v>
      </c>
      <c r="F52" s="45">
        <v>0.0007883463387883821</v>
      </c>
      <c r="G52" s="45">
        <v>0</v>
      </c>
      <c r="H52" s="45">
        <v>0</v>
      </c>
      <c r="I52" s="45">
        <v>0.0011520143493221882</v>
      </c>
      <c r="J52" s="45">
        <v>0.0006311039580446352</v>
      </c>
      <c r="K52" s="45">
        <v>0.00046622099128109865</v>
      </c>
      <c r="L52" s="45">
        <v>0.00028404918609919625</v>
      </c>
      <c r="M52" s="45">
        <v>0.0007137198178864758</v>
      </c>
      <c r="N52" s="45">
        <v>0.00024322758007051817</v>
      </c>
      <c r="O52" s="45">
        <v>0.0008203674941735315</v>
      </c>
      <c r="P52" s="45">
        <v>0.0004141486869999789</v>
      </c>
      <c r="Q52" s="45">
        <v>0.000449072390089458</v>
      </c>
      <c r="R52" s="45">
        <v>0.00035586887782800887</v>
      </c>
      <c r="S52" s="45">
        <v>0.0007962836023140568</v>
      </c>
      <c r="T52" s="45">
        <v>0.007050886720362533</v>
      </c>
      <c r="U52" s="45">
        <v>0.0015372322053156641</v>
      </c>
      <c r="V52" s="45">
        <v>0.0006558804030856251</v>
      </c>
      <c r="W52" s="45">
        <v>0.001514946296040722</v>
      </c>
      <c r="X52" s="45">
        <v>0.0007913008085051415</v>
      </c>
      <c r="Y52" s="45">
        <v>0.0009700644154861812</v>
      </c>
      <c r="Z52" s="45">
        <v>0.005793867420195603</v>
      </c>
      <c r="AA52" s="45">
        <v>0.002284500888219343</v>
      </c>
      <c r="AB52" s="45">
        <v>0.0006557143593236706</v>
      </c>
      <c r="AC52" s="45">
        <v>0.0034249019389457637</v>
      </c>
      <c r="AD52" s="45">
        <v>0.0003690360904239709</v>
      </c>
      <c r="AE52" s="45">
        <v>0.00229489290212841</v>
      </c>
      <c r="AF52" s="45">
        <v>0.0004838266709886888</v>
      </c>
      <c r="AG52" s="45">
        <v>0</v>
      </c>
      <c r="AH52" s="45">
        <v>0.00046941572063159356</v>
      </c>
      <c r="AI52" s="45">
        <v>0.00027543250393253913</v>
      </c>
      <c r="AJ52" s="45">
        <v>0.0004944646293325212</v>
      </c>
      <c r="AK52" s="45">
        <v>0.00046540882991547586</v>
      </c>
      <c r="AL52" s="45">
        <v>0.00060814847049267</v>
      </c>
      <c r="AM52" s="45">
        <v>0.00020315924040685782</v>
      </c>
      <c r="AN52" s="45">
        <v>0.00033987515101365244</v>
      </c>
      <c r="AO52" s="45">
        <v>0.00017180293467644473</v>
      </c>
      <c r="AP52" s="45">
        <v>0.00018601445864904414</v>
      </c>
      <c r="AQ52" s="45">
        <v>0.0002646591118160749</v>
      </c>
      <c r="AR52" s="45">
        <v>0.00018891367193666822</v>
      </c>
      <c r="AS52" s="45">
        <v>0.00028678178015244764</v>
      </c>
      <c r="AT52" s="45">
        <v>0.00016127631094449576</v>
      </c>
      <c r="AU52" s="45">
        <v>0.000217331896618449</v>
      </c>
      <c r="AV52" s="45">
        <v>0.00017038130749156402</v>
      </c>
      <c r="AW52" s="45">
        <v>8.804622390886351E-05</v>
      </c>
      <c r="AX52" s="45">
        <v>0.00031433756266681986</v>
      </c>
      <c r="AY52" s="45">
        <v>0.001010105424258435</v>
      </c>
      <c r="AZ52" s="45">
        <v>1.0400130319573764</v>
      </c>
      <c r="BA52" s="45">
        <v>0.0009593120653326367</v>
      </c>
      <c r="BB52" s="45">
        <v>0.005995014855499222</v>
      </c>
      <c r="BC52" s="45">
        <v>0.00010381541562291931</v>
      </c>
      <c r="BD52" s="45">
        <v>0.0004421201745262916</v>
      </c>
      <c r="BE52" s="45">
        <v>0.0005502623035076207</v>
      </c>
      <c r="BF52" s="45">
        <v>0.003535400596986597</v>
      </c>
      <c r="BG52" s="45">
        <v>0.00038262422545149414</v>
      </c>
      <c r="BH52" s="45">
        <v>0.0004163646955221065</v>
      </c>
      <c r="BI52" s="45">
        <v>0</v>
      </c>
    </row>
    <row r="53" spans="1:61" ht="12.75">
      <c r="A53" s="31" t="s">
        <v>59</v>
      </c>
      <c r="B53" s="23" t="s">
        <v>60</v>
      </c>
      <c r="C53" s="45">
        <v>0.07892808814631351</v>
      </c>
      <c r="D53" s="45">
        <v>0.013083534948594685</v>
      </c>
      <c r="E53" s="45">
        <v>0.059724653217589324</v>
      </c>
      <c r="F53" s="45">
        <v>0.12693589467049668</v>
      </c>
      <c r="G53" s="45">
        <v>0</v>
      </c>
      <c r="H53" s="45">
        <v>0</v>
      </c>
      <c r="I53" s="45">
        <v>0.05878448753821144</v>
      </c>
      <c r="J53" s="45">
        <v>0.1246472451715517</v>
      </c>
      <c r="K53" s="45">
        <v>0.13285031345974155</v>
      </c>
      <c r="L53" s="45">
        <v>0.13649614075794572</v>
      </c>
      <c r="M53" s="45">
        <v>0.07184260543063907</v>
      </c>
      <c r="N53" s="45">
        <v>0.2580138001547324</v>
      </c>
      <c r="O53" s="45">
        <v>0.13709286179941055</v>
      </c>
      <c r="P53" s="45">
        <v>0.10972781255043486</v>
      </c>
      <c r="Q53" s="45">
        <v>0.0742798875687308</v>
      </c>
      <c r="R53" s="45">
        <v>0.1930299124953949</v>
      </c>
      <c r="S53" s="45">
        <v>0.03314797270350293</v>
      </c>
      <c r="T53" s="45">
        <v>0.08732669227214009</v>
      </c>
      <c r="U53" s="45">
        <v>0.11245477190505836</v>
      </c>
      <c r="V53" s="45">
        <v>0.0964660200117586</v>
      </c>
      <c r="W53" s="45">
        <v>0.05471284110204502</v>
      </c>
      <c r="X53" s="45">
        <v>0.09393820112548705</v>
      </c>
      <c r="Y53" s="45">
        <v>0.09182590939614513</v>
      </c>
      <c r="Z53" s="45">
        <v>0.17755502521667288</v>
      </c>
      <c r="AA53" s="45">
        <v>0.13177142843052186</v>
      </c>
      <c r="AB53" s="45">
        <v>0.07825648283592773</v>
      </c>
      <c r="AC53" s="45">
        <v>0.11502882023231685</v>
      </c>
      <c r="AD53" s="45">
        <v>0.05243641625642338</v>
      </c>
      <c r="AE53" s="45">
        <v>0.10105387554305223</v>
      </c>
      <c r="AF53" s="45">
        <v>0.09841024954636123</v>
      </c>
      <c r="AG53" s="45">
        <v>0</v>
      </c>
      <c r="AH53" s="45">
        <v>0.1309903985966225</v>
      </c>
      <c r="AI53" s="45">
        <v>0.10518885858687642</v>
      </c>
      <c r="AJ53" s="45">
        <v>0.12460652654873626</v>
      </c>
      <c r="AK53" s="45">
        <v>0.17269767679068843</v>
      </c>
      <c r="AL53" s="45">
        <v>0.18488080915888333</v>
      </c>
      <c r="AM53" s="45">
        <v>0.18027649132028684</v>
      </c>
      <c r="AN53" s="45">
        <v>0.17761284808193029</v>
      </c>
      <c r="AO53" s="45">
        <v>0.07750223921770753</v>
      </c>
      <c r="AP53" s="45">
        <v>0.06963582437455666</v>
      </c>
      <c r="AQ53" s="45">
        <v>0.07927802662764055</v>
      </c>
      <c r="AR53" s="45">
        <v>0.11925670971520216</v>
      </c>
      <c r="AS53" s="45">
        <v>0.11996788596812451</v>
      </c>
      <c r="AT53" s="45">
        <v>0.13244965047032586</v>
      </c>
      <c r="AU53" s="45">
        <v>0.2200624048820059</v>
      </c>
      <c r="AV53" s="45">
        <v>0.1758606095950244</v>
      </c>
      <c r="AW53" s="45">
        <v>0.060161745202912786</v>
      </c>
      <c r="AX53" s="45">
        <v>0.17921804498554875</v>
      </c>
      <c r="AY53" s="45">
        <v>0.24702551858894045</v>
      </c>
      <c r="AZ53" s="45">
        <v>0.11980109740518693</v>
      </c>
      <c r="BA53" s="45">
        <v>1.4551790260907882</v>
      </c>
      <c r="BB53" s="45">
        <v>0.06451835781942071</v>
      </c>
      <c r="BC53" s="45">
        <v>0.021884147964867515</v>
      </c>
      <c r="BD53" s="45">
        <v>0.07921146235060668</v>
      </c>
      <c r="BE53" s="45">
        <v>0.19901665009723266</v>
      </c>
      <c r="BF53" s="45">
        <v>0.21133397662829928</v>
      </c>
      <c r="BG53" s="45">
        <v>0.18628899674065233</v>
      </c>
      <c r="BH53" s="45">
        <v>0.11423685056350263</v>
      </c>
      <c r="BI53" s="45">
        <v>0</v>
      </c>
    </row>
    <row r="54" spans="1:61" ht="12.75">
      <c r="A54" s="31" t="s">
        <v>61</v>
      </c>
      <c r="B54" s="23" t="s">
        <v>186</v>
      </c>
      <c r="C54" s="45">
        <v>0.0009703808717611474</v>
      </c>
      <c r="D54" s="45">
        <v>0.0001599750019873731</v>
      </c>
      <c r="E54" s="45">
        <v>0.0005823971151200579</v>
      </c>
      <c r="F54" s="45">
        <v>0.0005753572179434373</v>
      </c>
      <c r="G54" s="45">
        <v>0</v>
      </c>
      <c r="H54" s="45">
        <v>0</v>
      </c>
      <c r="I54" s="45">
        <v>0.0006716001763578632</v>
      </c>
      <c r="J54" s="45">
        <v>0.000771604648403049</v>
      </c>
      <c r="K54" s="45">
        <v>0.0013583355652553144</v>
      </c>
      <c r="L54" s="45">
        <v>0.0012941909829916668</v>
      </c>
      <c r="M54" s="45">
        <v>0.0010624257395119691</v>
      </c>
      <c r="N54" s="45">
        <v>0.0011042032068107335</v>
      </c>
      <c r="O54" s="45">
        <v>0.0010239233737666577</v>
      </c>
      <c r="P54" s="45">
        <v>0.000948947114370355</v>
      </c>
      <c r="Q54" s="45">
        <v>0.0008284494657995474</v>
      </c>
      <c r="R54" s="45">
        <v>0.0008980236167003301</v>
      </c>
      <c r="S54" s="45">
        <v>0.0006149734393061943</v>
      </c>
      <c r="T54" s="45">
        <v>0.000709342518370853</v>
      </c>
      <c r="U54" s="45">
        <v>0.0007250220371078316</v>
      </c>
      <c r="V54" s="45">
        <v>0.0008530089118823483</v>
      </c>
      <c r="W54" s="45">
        <v>0.0006593466203269304</v>
      </c>
      <c r="X54" s="45">
        <v>0.0007592865015413654</v>
      </c>
      <c r="Y54" s="45">
        <v>0.0008671165593053319</v>
      </c>
      <c r="Z54" s="45">
        <v>0.0007224798649429265</v>
      </c>
      <c r="AA54" s="45">
        <v>0.0007259972587673948</v>
      </c>
      <c r="AB54" s="45">
        <v>0.0010054214877731837</v>
      </c>
      <c r="AC54" s="45">
        <v>0.0007066540546187404</v>
      </c>
      <c r="AD54" s="45">
        <v>0.0009225835619866514</v>
      </c>
      <c r="AE54" s="45">
        <v>0.0010982544860839796</v>
      </c>
      <c r="AF54" s="45">
        <v>0.0009142736473436015</v>
      </c>
      <c r="AG54" s="45">
        <v>0</v>
      </c>
      <c r="AH54" s="45">
        <v>0.0005287191279240303</v>
      </c>
      <c r="AI54" s="45">
        <v>0.0004139670005415048</v>
      </c>
      <c r="AJ54" s="45">
        <v>0.0009858776333241121</v>
      </c>
      <c r="AK54" s="45">
        <v>0.0008419192044816606</v>
      </c>
      <c r="AL54" s="45">
        <v>0.0004086444682544137</v>
      </c>
      <c r="AM54" s="45">
        <v>0.0006519664159889811</v>
      </c>
      <c r="AN54" s="45">
        <v>0.0009589232611762058</v>
      </c>
      <c r="AO54" s="45">
        <v>0.00067480509427433</v>
      </c>
      <c r="AP54" s="45">
        <v>0.000812903689623051</v>
      </c>
      <c r="AQ54" s="45">
        <v>0.0009188933009560218</v>
      </c>
      <c r="AR54" s="45">
        <v>0.0007229342337241458</v>
      </c>
      <c r="AS54" s="45">
        <v>0.0005490393930030598</v>
      </c>
      <c r="AT54" s="45">
        <v>0.001963610957961399</v>
      </c>
      <c r="AU54" s="45">
        <v>0.0009416442860755357</v>
      </c>
      <c r="AV54" s="45">
        <v>0.0013300679618349956</v>
      </c>
      <c r="AW54" s="45">
        <v>0.0003944804261964189</v>
      </c>
      <c r="AX54" s="45">
        <v>0.0006767165685250239</v>
      </c>
      <c r="AY54" s="45">
        <v>0.0007068548342236956</v>
      </c>
      <c r="AZ54" s="45">
        <v>0.0004400818543230776</v>
      </c>
      <c r="BA54" s="45">
        <v>0.0006603741365706827</v>
      </c>
      <c r="BB54" s="45">
        <v>1.0001288601016258</v>
      </c>
      <c r="BC54" s="45">
        <v>6.38000272617579E-05</v>
      </c>
      <c r="BD54" s="45">
        <v>0.00046139489235520417</v>
      </c>
      <c r="BE54" s="45">
        <v>0.0007160586522983913</v>
      </c>
      <c r="BF54" s="45">
        <v>0.0004591449535133356</v>
      </c>
      <c r="BG54" s="45">
        <v>0.0006225554660442081</v>
      </c>
      <c r="BH54" s="45">
        <v>0.0006708808777757302</v>
      </c>
      <c r="BI54" s="45">
        <v>0</v>
      </c>
    </row>
    <row r="55" spans="1:61" ht="12.75">
      <c r="A55" s="31" t="s">
        <v>62</v>
      </c>
      <c r="B55" s="23" t="s">
        <v>63</v>
      </c>
      <c r="C55" s="45">
        <v>0.0006444989602581806</v>
      </c>
      <c r="D55" s="45">
        <v>0.0001562486139506597</v>
      </c>
      <c r="E55" s="45">
        <v>0.0005348024823364563</v>
      </c>
      <c r="F55" s="45">
        <v>0.0012735834400164044</v>
      </c>
      <c r="G55" s="45">
        <v>0</v>
      </c>
      <c r="H55" s="45">
        <v>0</v>
      </c>
      <c r="I55" s="45">
        <v>0.0012190000584585267</v>
      </c>
      <c r="J55" s="45">
        <v>0.0021816396981452564</v>
      </c>
      <c r="K55" s="45">
        <v>0.00114718770572702</v>
      </c>
      <c r="L55" s="45">
        <v>0.0010230965579878862</v>
      </c>
      <c r="M55" s="45">
        <v>0.0006038659020931247</v>
      </c>
      <c r="N55" s="45">
        <v>0.0013569287203482158</v>
      </c>
      <c r="O55" s="45">
        <v>0.0020759466241946213</v>
      </c>
      <c r="P55" s="45">
        <v>0.0005322304409920347</v>
      </c>
      <c r="Q55" s="45">
        <v>0.000690551002008924</v>
      </c>
      <c r="R55" s="45">
        <v>0.001349842614285313</v>
      </c>
      <c r="S55" s="45">
        <v>0.00029960007527587637</v>
      </c>
      <c r="T55" s="45">
        <v>0.0006971357531496172</v>
      </c>
      <c r="U55" s="45">
        <v>0.0009680882794821512</v>
      </c>
      <c r="V55" s="45">
        <v>0.0009500082033159097</v>
      </c>
      <c r="W55" s="45">
        <v>0.0011052797366182339</v>
      </c>
      <c r="X55" s="45">
        <v>0.0014824430535876176</v>
      </c>
      <c r="Y55" s="45">
        <v>0.0012549499277503843</v>
      </c>
      <c r="Z55" s="45">
        <v>0.0007504748204800557</v>
      </c>
      <c r="AA55" s="45">
        <v>0.0014114037051885077</v>
      </c>
      <c r="AB55" s="45">
        <v>0.002409093122874899</v>
      </c>
      <c r="AC55" s="45">
        <v>0.0009581322417268674</v>
      </c>
      <c r="AD55" s="45">
        <v>0.0005233788692314946</v>
      </c>
      <c r="AE55" s="45">
        <v>0.0014723494360796736</v>
      </c>
      <c r="AF55" s="45">
        <v>0.0010380102339546445</v>
      </c>
      <c r="AG55" s="45">
        <v>0</v>
      </c>
      <c r="AH55" s="45">
        <v>0.0009622459894256636</v>
      </c>
      <c r="AI55" s="45">
        <v>0.0016313604399877505</v>
      </c>
      <c r="AJ55" s="45">
        <v>0.0012132489437916305</v>
      </c>
      <c r="AK55" s="45">
        <v>0.001341301980327376</v>
      </c>
      <c r="AL55" s="45">
        <v>0.0019738099289585624</v>
      </c>
      <c r="AM55" s="45">
        <v>0.000961784631587449</v>
      </c>
      <c r="AN55" s="45">
        <v>0.0013076313076187441</v>
      </c>
      <c r="AO55" s="45">
        <v>0.000665609290725769</v>
      </c>
      <c r="AP55" s="45">
        <v>0.0008745610578230355</v>
      </c>
      <c r="AQ55" s="45">
        <v>0.0028327160992290823</v>
      </c>
      <c r="AR55" s="45">
        <v>0.0011892330994059668</v>
      </c>
      <c r="AS55" s="45">
        <v>0.0030805953864243337</v>
      </c>
      <c r="AT55" s="45">
        <v>0.0024623358287671534</v>
      </c>
      <c r="AU55" s="45">
        <v>0.0033643673989002653</v>
      </c>
      <c r="AV55" s="45">
        <v>0.001674500689639072</v>
      </c>
      <c r="AW55" s="45">
        <v>0.0007347057234301168</v>
      </c>
      <c r="AX55" s="45">
        <v>0.0013467041397155438</v>
      </c>
      <c r="AY55" s="45">
        <v>0.005946371513205696</v>
      </c>
      <c r="AZ55" s="45">
        <v>0.0007598611230646346</v>
      </c>
      <c r="BA55" s="45">
        <v>0.0018958898871695672</v>
      </c>
      <c r="BB55" s="45">
        <v>0.00037333208665978274</v>
      </c>
      <c r="BC55" s="45">
        <v>1.000178995804638</v>
      </c>
      <c r="BD55" s="45">
        <v>0.0008352303137233114</v>
      </c>
      <c r="BE55" s="45">
        <v>0.0022752196368980983</v>
      </c>
      <c r="BF55" s="45">
        <v>0.0024925216056630884</v>
      </c>
      <c r="BG55" s="45">
        <v>0.0020255871517980356</v>
      </c>
      <c r="BH55" s="45">
        <v>0.002565476036602975</v>
      </c>
      <c r="BI55" s="45">
        <v>0</v>
      </c>
    </row>
    <row r="56" spans="1:61" ht="12.75">
      <c r="A56" s="31" t="s">
        <v>64</v>
      </c>
      <c r="B56" s="23" t="s">
        <v>187</v>
      </c>
      <c r="C56" s="45">
        <v>0.043267727034745296</v>
      </c>
      <c r="D56" s="45">
        <v>0.00022657144669248789</v>
      </c>
      <c r="E56" s="45">
        <v>0.00015581146772812785</v>
      </c>
      <c r="F56" s="45">
        <v>0.000510832347481392</v>
      </c>
      <c r="G56" s="45">
        <v>0</v>
      </c>
      <c r="H56" s="45">
        <v>0</v>
      </c>
      <c r="I56" s="45">
        <v>0.0001923806716059475</v>
      </c>
      <c r="J56" s="45">
        <v>0.000404189295438457</v>
      </c>
      <c r="K56" s="45">
        <v>0.010053670983358718</v>
      </c>
      <c r="L56" s="45">
        <v>0.0020443791106566096</v>
      </c>
      <c r="M56" s="45">
        <v>0.0012457015170151348</v>
      </c>
      <c r="N56" s="45">
        <v>0.0002759574911676592</v>
      </c>
      <c r="O56" s="45">
        <v>0.003721541843683953</v>
      </c>
      <c r="P56" s="45">
        <v>0.0003913392115614083</v>
      </c>
      <c r="Q56" s="45">
        <v>0.0004810249371323992</v>
      </c>
      <c r="R56" s="45">
        <v>0.000512634919401143</v>
      </c>
      <c r="S56" s="45">
        <v>0.00018972202341229472</v>
      </c>
      <c r="T56" s="45">
        <v>0.0008181532286804073</v>
      </c>
      <c r="U56" s="45">
        <v>0.0013094531267855965</v>
      </c>
      <c r="V56" s="45">
        <v>0.0006759700834709692</v>
      </c>
      <c r="W56" s="45">
        <v>0.00015617909751462858</v>
      </c>
      <c r="X56" s="45">
        <v>0.00021448639391778758</v>
      </c>
      <c r="Y56" s="45">
        <v>0.0008477728904526294</v>
      </c>
      <c r="Z56" s="45">
        <v>0.0006240387946922916</v>
      </c>
      <c r="AA56" s="45">
        <v>0.0003839237303849619</v>
      </c>
      <c r="AB56" s="45">
        <v>0.00032492540799610066</v>
      </c>
      <c r="AC56" s="45">
        <v>0.0007233409088864349</v>
      </c>
      <c r="AD56" s="45">
        <v>0.0004192049233127813</v>
      </c>
      <c r="AE56" s="45">
        <v>0.0006132246171827089</v>
      </c>
      <c r="AF56" s="45">
        <v>0.0008147430614791608</v>
      </c>
      <c r="AG56" s="45">
        <v>0</v>
      </c>
      <c r="AH56" s="45">
        <v>0.00021407708836191904</v>
      </c>
      <c r="AI56" s="45">
        <v>0.00036387749130258306</v>
      </c>
      <c r="AJ56" s="45">
        <v>0.00039402994026793004</v>
      </c>
      <c r="AK56" s="45">
        <v>0.0008870473244835119</v>
      </c>
      <c r="AL56" s="45">
        <v>0.00039602325059931193</v>
      </c>
      <c r="AM56" s="45">
        <v>0.0006262084674586383</v>
      </c>
      <c r="AN56" s="45">
        <v>0.0028807021611056073</v>
      </c>
      <c r="AO56" s="45">
        <v>0.0005797621924606422</v>
      </c>
      <c r="AP56" s="45">
        <v>0.0005377259705759906</v>
      </c>
      <c r="AQ56" s="45">
        <v>0.00025363284126259913</v>
      </c>
      <c r="AR56" s="45">
        <v>0.0005980159952592827</v>
      </c>
      <c r="AS56" s="45">
        <v>0.00017927059002730307</v>
      </c>
      <c r="AT56" s="45">
        <v>7.39293907200172E-05</v>
      </c>
      <c r="AU56" s="45">
        <v>8.270032198517635E-05</v>
      </c>
      <c r="AV56" s="45">
        <v>7.115181028175812E-05</v>
      </c>
      <c r="AW56" s="45">
        <v>6.68749965376103E-05</v>
      </c>
      <c r="AX56" s="45">
        <v>0.0002881084207653213</v>
      </c>
      <c r="AY56" s="45">
        <v>0.00040859568729312247</v>
      </c>
      <c r="AZ56" s="45">
        <v>0.0008243951485586042</v>
      </c>
      <c r="BA56" s="45">
        <v>0.0002560251451521631</v>
      </c>
      <c r="BB56" s="45">
        <v>0.004133020346099247</v>
      </c>
      <c r="BC56" s="45">
        <v>0.0004562282244105452</v>
      </c>
      <c r="BD56" s="45">
        <v>1.0883785953541514</v>
      </c>
      <c r="BE56" s="45">
        <v>0.0007127604484248153</v>
      </c>
      <c r="BF56" s="45">
        <v>0.0002625131754672842</v>
      </c>
      <c r="BG56" s="45">
        <v>0.0012362332384543622</v>
      </c>
      <c r="BH56" s="45">
        <v>0.0008396936218423556</v>
      </c>
      <c r="BI56" s="45">
        <v>0</v>
      </c>
    </row>
    <row r="57" spans="1:61" ht="12.75">
      <c r="A57" s="31" t="s">
        <v>65</v>
      </c>
      <c r="B57" s="23" t="s">
        <v>188</v>
      </c>
      <c r="C57" s="45">
        <v>0.003799695349581021</v>
      </c>
      <c r="D57" s="45">
        <v>0.00031233912265710243</v>
      </c>
      <c r="E57" s="45">
        <v>0.0011424747047333518</v>
      </c>
      <c r="F57" s="45">
        <v>0.009707056454958125</v>
      </c>
      <c r="G57" s="45">
        <v>0</v>
      </c>
      <c r="H57" s="45">
        <v>0</v>
      </c>
      <c r="I57" s="45">
        <v>0.007707631156029038</v>
      </c>
      <c r="J57" s="45">
        <v>0.003913135277582467</v>
      </c>
      <c r="K57" s="45">
        <v>0.005372962419262577</v>
      </c>
      <c r="L57" s="45">
        <v>0.0033861595923208726</v>
      </c>
      <c r="M57" s="45">
        <v>0.004463742213240667</v>
      </c>
      <c r="N57" s="45">
        <v>0.0009024074473182082</v>
      </c>
      <c r="O57" s="45">
        <v>0.004373078432669953</v>
      </c>
      <c r="P57" s="45">
        <v>0.00353989573052579</v>
      </c>
      <c r="Q57" s="45">
        <v>0.00470486900857811</v>
      </c>
      <c r="R57" s="45">
        <v>0.0017705941121084264</v>
      </c>
      <c r="S57" s="45">
        <v>0.0021999241248484677</v>
      </c>
      <c r="T57" s="45">
        <v>0.005889800971206471</v>
      </c>
      <c r="U57" s="45">
        <v>0.0047342084718631095</v>
      </c>
      <c r="V57" s="45">
        <v>0.006533942497326633</v>
      </c>
      <c r="W57" s="45">
        <v>0.009538084641308805</v>
      </c>
      <c r="X57" s="45">
        <v>0.004138668298334481</v>
      </c>
      <c r="Y57" s="45">
        <v>0.0031724543300988926</v>
      </c>
      <c r="Z57" s="45">
        <v>0.0015625577865539236</v>
      </c>
      <c r="AA57" s="45">
        <v>0.0019436806178900201</v>
      </c>
      <c r="AB57" s="45">
        <v>0.0015068523177154084</v>
      </c>
      <c r="AC57" s="45">
        <v>0.001969183146500201</v>
      </c>
      <c r="AD57" s="45">
        <v>0.0016279388886064614</v>
      </c>
      <c r="AE57" s="45">
        <v>0.002597835892493181</v>
      </c>
      <c r="AF57" s="45">
        <v>0.005580861975898115</v>
      </c>
      <c r="AG57" s="45">
        <v>0</v>
      </c>
      <c r="AH57" s="45">
        <v>0.0010472420680992431</v>
      </c>
      <c r="AI57" s="45">
        <v>0.44736077624780013</v>
      </c>
      <c r="AJ57" s="45">
        <v>0.007332312669801561</v>
      </c>
      <c r="AK57" s="45">
        <v>0.004565791152971151</v>
      </c>
      <c r="AL57" s="45">
        <v>0.004310318619212285</v>
      </c>
      <c r="AM57" s="45">
        <v>0.005714458337330522</v>
      </c>
      <c r="AN57" s="45">
        <v>0.006464003762932399</v>
      </c>
      <c r="AO57" s="45">
        <v>0.0016348987595217286</v>
      </c>
      <c r="AP57" s="45">
        <v>0.001434355725207574</v>
      </c>
      <c r="AQ57" s="45">
        <v>0.0012708694545071476</v>
      </c>
      <c r="AR57" s="45">
        <v>0.0029181913663924993</v>
      </c>
      <c r="AS57" s="45">
        <v>0.00128450402780691</v>
      </c>
      <c r="AT57" s="45">
        <v>0.0006660970187873589</v>
      </c>
      <c r="AU57" s="45">
        <v>0.0007722965327808069</v>
      </c>
      <c r="AV57" s="45">
        <v>0.0007034708043797628</v>
      </c>
      <c r="AW57" s="45">
        <v>0.003889857738615676</v>
      </c>
      <c r="AX57" s="45">
        <v>0.0024290016612494828</v>
      </c>
      <c r="AY57" s="45">
        <v>0.0026911064664869727</v>
      </c>
      <c r="AZ57" s="45">
        <v>0.0030324484981529612</v>
      </c>
      <c r="BA57" s="45">
        <v>0.0021117596959241034</v>
      </c>
      <c r="BB57" s="45">
        <v>0.003647058344894854</v>
      </c>
      <c r="BC57" s="45">
        <v>0.0013356297748550788</v>
      </c>
      <c r="BD57" s="45">
        <v>0.004119610066006907</v>
      </c>
      <c r="BE57" s="45">
        <v>1.445298013235325</v>
      </c>
      <c r="BF57" s="45">
        <v>0.003761690717075563</v>
      </c>
      <c r="BG57" s="45">
        <v>0.007083717662081611</v>
      </c>
      <c r="BH57" s="45">
        <v>0.009137335035557626</v>
      </c>
      <c r="BI57" s="45">
        <v>0</v>
      </c>
    </row>
    <row r="58" spans="1:61" ht="12.75">
      <c r="A58" s="31" t="s">
        <v>66</v>
      </c>
      <c r="B58" s="23" t="s">
        <v>189</v>
      </c>
      <c r="C58" s="45">
        <v>0.013199705393152393</v>
      </c>
      <c r="D58" s="45">
        <v>0.00036542797096475</v>
      </c>
      <c r="E58" s="45">
        <v>0.0012481407715097402</v>
      </c>
      <c r="F58" s="45">
        <v>0.0033205635769957046</v>
      </c>
      <c r="G58" s="45">
        <v>0</v>
      </c>
      <c r="H58" s="45">
        <v>0</v>
      </c>
      <c r="I58" s="45">
        <v>0.0026714557005774594</v>
      </c>
      <c r="J58" s="45">
        <v>0.0030973320649167776</v>
      </c>
      <c r="K58" s="45">
        <v>0.004819290702007812</v>
      </c>
      <c r="L58" s="45">
        <v>0.0027638609621114525</v>
      </c>
      <c r="M58" s="45">
        <v>0.002434697014527711</v>
      </c>
      <c r="N58" s="45">
        <v>0.0018312165120896197</v>
      </c>
      <c r="O58" s="45">
        <v>0.0029125421921144677</v>
      </c>
      <c r="P58" s="45">
        <v>0.0014515437659704188</v>
      </c>
      <c r="Q58" s="45">
        <v>0.0016117310155174644</v>
      </c>
      <c r="R58" s="45">
        <v>0.004455028776726027</v>
      </c>
      <c r="S58" s="45">
        <v>0.0006370189025926527</v>
      </c>
      <c r="T58" s="45">
        <v>0.0017978940515666674</v>
      </c>
      <c r="U58" s="45">
        <v>0.0022836099041495693</v>
      </c>
      <c r="V58" s="45">
        <v>0.005441328905415401</v>
      </c>
      <c r="W58" s="45">
        <v>0.002476023241055525</v>
      </c>
      <c r="X58" s="45">
        <v>0.002062874808715442</v>
      </c>
      <c r="Y58" s="45">
        <v>0.002548815786398549</v>
      </c>
      <c r="Z58" s="45">
        <v>0.0017604998939662745</v>
      </c>
      <c r="AA58" s="45">
        <v>0.002055783925318952</v>
      </c>
      <c r="AB58" s="45">
        <v>0.003942293520862969</v>
      </c>
      <c r="AC58" s="45">
        <v>0.0031628837566545385</v>
      </c>
      <c r="AD58" s="45">
        <v>0.001135050337055967</v>
      </c>
      <c r="AE58" s="45">
        <v>0.0028167214244755505</v>
      </c>
      <c r="AF58" s="45">
        <v>0.0020509016816847706</v>
      </c>
      <c r="AG58" s="45">
        <v>0</v>
      </c>
      <c r="AH58" s="45">
        <v>0.004787672354288575</v>
      </c>
      <c r="AI58" s="45">
        <v>0.0020814183388926065</v>
      </c>
      <c r="AJ58" s="45">
        <v>0.004497917375748882</v>
      </c>
      <c r="AK58" s="45">
        <v>0.004144402653828893</v>
      </c>
      <c r="AL58" s="45">
        <v>0.00484127116174501</v>
      </c>
      <c r="AM58" s="45">
        <v>0.006577777487069223</v>
      </c>
      <c r="AN58" s="45">
        <v>0.006286439129299811</v>
      </c>
      <c r="AO58" s="45">
        <v>0.0023890964222473294</v>
      </c>
      <c r="AP58" s="45">
        <v>0.004451062332398972</v>
      </c>
      <c r="AQ58" s="45">
        <v>0.0016216671385318778</v>
      </c>
      <c r="AR58" s="45">
        <v>0.0034798712452599723</v>
      </c>
      <c r="AS58" s="45">
        <v>0.00447811033700055</v>
      </c>
      <c r="AT58" s="45">
        <v>0.002842984664756537</v>
      </c>
      <c r="AU58" s="45">
        <v>0.007293406276000358</v>
      </c>
      <c r="AV58" s="45">
        <v>0.002294491070708781</v>
      </c>
      <c r="AW58" s="45">
        <v>0.0012471803391054003</v>
      </c>
      <c r="AX58" s="45">
        <v>0.002400117839648206</v>
      </c>
      <c r="AY58" s="45">
        <v>0.011096155610740809</v>
      </c>
      <c r="AZ58" s="45">
        <v>0.02040794285040521</v>
      </c>
      <c r="BA58" s="45">
        <v>0.006838632911031077</v>
      </c>
      <c r="BB58" s="45">
        <v>0.0008743732576747757</v>
      </c>
      <c r="BC58" s="45">
        <v>0.0004048444462540457</v>
      </c>
      <c r="BD58" s="45">
        <v>0.0030098727668046096</v>
      </c>
      <c r="BE58" s="45">
        <v>0.002145151016152105</v>
      </c>
      <c r="BF58" s="45">
        <v>1.002490562417083</v>
      </c>
      <c r="BG58" s="45">
        <v>0.0036424211011807767</v>
      </c>
      <c r="BH58" s="45">
        <v>0.0023001042897277777</v>
      </c>
      <c r="BI58" s="45">
        <v>0</v>
      </c>
    </row>
    <row r="59" spans="1:61" ht="12.75">
      <c r="A59" s="31" t="s">
        <v>67</v>
      </c>
      <c r="B59" s="23" t="s">
        <v>68</v>
      </c>
      <c r="C59" s="45">
        <v>0.0026411196427343986</v>
      </c>
      <c r="D59" s="45">
        <v>0.0005189799210438611</v>
      </c>
      <c r="E59" s="45">
        <v>0.0017002805285495203</v>
      </c>
      <c r="F59" s="45">
        <v>0.006194155605103618</v>
      </c>
      <c r="G59" s="45">
        <v>0</v>
      </c>
      <c r="H59" s="45">
        <v>0</v>
      </c>
      <c r="I59" s="45">
        <v>0.0017420147582976144</v>
      </c>
      <c r="J59" s="45">
        <v>0.002890573522845669</v>
      </c>
      <c r="K59" s="45">
        <v>0.004348366508476589</v>
      </c>
      <c r="L59" s="45">
        <v>0.002638359367327215</v>
      </c>
      <c r="M59" s="45">
        <v>0.0024201193003005246</v>
      </c>
      <c r="N59" s="45">
        <v>0.00568511280724909</v>
      </c>
      <c r="O59" s="45">
        <v>0.003554794277345276</v>
      </c>
      <c r="P59" s="45">
        <v>0.005970704557813466</v>
      </c>
      <c r="Q59" s="45">
        <v>0.001784759344078463</v>
      </c>
      <c r="R59" s="45">
        <v>0.01529832891217083</v>
      </c>
      <c r="S59" s="45">
        <v>0.0009007144802677472</v>
      </c>
      <c r="T59" s="45">
        <v>0.0022356070111379657</v>
      </c>
      <c r="U59" s="45">
        <v>0.00295698604164097</v>
      </c>
      <c r="V59" s="45">
        <v>0.0029603249906080186</v>
      </c>
      <c r="W59" s="45">
        <v>0.0016484754138975416</v>
      </c>
      <c r="X59" s="45">
        <v>0.002496701844566005</v>
      </c>
      <c r="Y59" s="45">
        <v>0.0024082642298128747</v>
      </c>
      <c r="Z59" s="45">
        <v>0.003234596599615884</v>
      </c>
      <c r="AA59" s="45">
        <v>0.0027101401969479356</v>
      </c>
      <c r="AB59" s="45">
        <v>0.003813081448506124</v>
      </c>
      <c r="AC59" s="45">
        <v>0.0032905720490612237</v>
      </c>
      <c r="AD59" s="45">
        <v>0.0015130354098897246</v>
      </c>
      <c r="AE59" s="45">
        <v>0.0025559011766385516</v>
      </c>
      <c r="AF59" s="45">
        <v>0.0034047837424862793</v>
      </c>
      <c r="AG59" s="45">
        <v>0</v>
      </c>
      <c r="AH59" s="45">
        <v>0.0027140602212846017</v>
      </c>
      <c r="AI59" s="45">
        <v>0.00238854724170155</v>
      </c>
      <c r="AJ59" s="45">
        <v>0.003310215825367612</v>
      </c>
      <c r="AK59" s="45">
        <v>0.008069715188435621</v>
      </c>
      <c r="AL59" s="45">
        <v>0.008895850108239714</v>
      </c>
      <c r="AM59" s="45">
        <v>0.011835603168098573</v>
      </c>
      <c r="AN59" s="45">
        <v>0.00565179982684922</v>
      </c>
      <c r="AO59" s="45">
        <v>0.001971612008149701</v>
      </c>
      <c r="AP59" s="45">
        <v>0.0017800602124492671</v>
      </c>
      <c r="AQ59" s="45">
        <v>0.002654227530753371</v>
      </c>
      <c r="AR59" s="45">
        <v>0.002470349350968802</v>
      </c>
      <c r="AS59" s="45">
        <v>0.00924624679052562</v>
      </c>
      <c r="AT59" s="45">
        <v>0.006339247743861248</v>
      </c>
      <c r="AU59" s="45">
        <v>0.0046279648133037525</v>
      </c>
      <c r="AV59" s="45">
        <v>0.005372562650266708</v>
      </c>
      <c r="AW59" s="45">
        <v>0.0014822794071290247</v>
      </c>
      <c r="AX59" s="45">
        <v>0.004122324128158336</v>
      </c>
      <c r="AY59" s="45">
        <v>0.013426790452145343</v>
      </c>
      <c r="AZ59" s="45">
        <v>0.0035197057397194234</v>
      </c>
      <c r="BA59" s="45">
        <v>0.02079764973458408</v>
      </c>
      <c r="BB59" s="45">
        <v>0.005224068863475638</v>
      </c>
      <c r="BC59" s="45">
        <v>0.0011240215694968358</v>
      </c>
      <c r="BD59" s="45">
        <v>0.0017749627353897124</v>
      </c>
      <c r="BE59" s="45">
        <v>0.003750702537964707</v>
      </c>
      <c r="BF59" s="45">
        <v>0.023250699207803285</v>
      </c>
      <c r="BG59" s="45">
        <v>1.1946966439689977</v>
      </c>
      <c r="BH59" s="45">
        <v>0.004336137402553527</v>
      </c>
      <c r="BI59" s="45">
        <v>0</v>
      </c>
    </row>
    <row r="60" spans="1:61" ht="12.75">
      <c r="A60" s="31" t="s">
        <v>69</v>
      </c>
      <c r="B60" s="23" t="s">
        <v>70</v>
      </c>
      <c r="C60" s="45">
        <v>0.000427075189788392</v>
      </c>
      <c r="D60" s="45">
        <v>1.3555105213676945E-05</v>
      </c>
      <c r="E60" s="45">
        <v>6.192996093395994E-05</v>
      </c>
      <c r="F60" s="45">
        <v>0.0001259718389450925</v>
      </c>
      <c r="G60" s="45">
        <v>0</v>
      </c>
      <c r="H60" s="45">
        <v>0</v>
      </c>
      <c r="I60" s="45">
        <v>0.00010074666517099141</v>
      </c>
      <c r="J60" s="45">
        <v>0.00014864315014522541</v>
      </c>
      <c r="K60" s="45">
        <v>0.0006210879794445142</v>
      </c>
      <c r="L60" s="45">
        <v>0.00021530061223415164</v>
      </c>
      <c r="M60" s="45">
        <v>0.00036996748854618486</v>
      </c>
      <c r="N60" s="45">
        <v>6.387638199158307E-05</v>
      </c>
      <c r="O60" s="45">
        <v>0.0002470733510642604</v>
      </c>
      <c r="P60" s="45">
        <v>6.771930502414889E-05</v>
      </c>
      <c r="Q60" s="45">
        <v>0.00043492912565771456</v>
      </c>
      <c r="R60" s="45">
        <v>0.00040133122936520803</v>
      </c>
      <c r="S60" s="45">
        <v>6.917477511202735E-05</v>
      </c>
      <c r="T60" s="45">
        <v>0.00038490957659515276</v>
      </c>
      <c r="U60" s="45">
        <v>0.0006879076822261082</v>
      </c>
      <c r="V60" s="45">
        <v>0.0003086641040548362</v>
      </c>
      <c r="W60" s="45">
        <v>8.785416773842369E-05</v>
      </c>
      <c r="X60" s="45">
        <v>0.0003146943391163988</v>
      </c>
      <c r="Y60" s="45">
        <v>0.0001450722199838381</v>
      </c>
      <c r="Z60" s="45">
        <v>8.866534286025686E-05</v>
      </c>
      <c r="AA60" s="45">
        <v>0.0001422573826553003</v>
      </c>
      <c r="AB60" s="45">
        <v>7.582013162473237E-05</v>
      </c>
      <c r="AC60" s="45">
        <v>9.821452904602901E-05</v>
      </c>
      <c r="AD60" s="45">
        <v>0.00018066756537221413</v>
      </c>
      <c r="AE60" s="45">
        <v>0.0002443149844676438</v>
      </c>
      <c r="AF60" s="45">
        <v>0.00013807420052187384</v>
      </c>
      <c r="AG60" s="45">
        <v>0</v>
      </c>
      <c r="AH60" s="45">
        <v>0.00011813727396620377</v>
      </c>
      <c r="AI60" s="45">
        <v>0.0005482261428984195</v>
      </c>
      <c r="AJ60" s="45">
        <v>0.00018318933815588323</v>
      </c>
      <c r="AK60" s="45">
        <v>0.0018452754760912337</v>
      </c>
      <c r="AL60" s="45">
        <v>0.00012658657199067773</v>
      </c>
      <c r="AM60" s="45">
        <v>0.0013570310479795416</v>
      </c>
      <c r="AN60" s="45">
        <v>0.003563470807954888</v>
      </c>
      <c r="AO60" s="45">
        <v>0.00013182233471563056</v>
      </c>
      <c r="AP60" s="45">
        <v>0.00014009817125537938</v>
      </c>
      <c r="AQ60" s="45">
        <v>0.00021978870238277797</v>
      </c>
      <c r="AR60" s="45">
        <v>0.00026285780633947877</v>
      </c>
      <c r="AS60" s="45">
        <v>7.573931233286243E-05</v>
      </c>
      <c r="AT60" s="45">
        <v>5.001646595323207E-05</v>
      </c>
      <c r="AU60" s="45">
        <v>6.92294025717812E-05</v>
      </c>
      <c r="AV60" s="45">
        <v>4.0568201595885115E-05</v>
      </c>
      <c r="AW60" s="45">
        <v>4.8162119813349696E-05</v>
      </c>
      <c r="AX60" s="45">
        <v>0.0004045163937056762</v>
      </c>
      <c r="AY60" s="45">
        <v>0.00011699120861974109</v>
      </c>
      <c r="AZ60" s="45">
        <v>0.000696459563686971</v>
      </c>
      <c r="BA60" s="45">
        <v>0.00012411316136459096</v>
      </c>
      <c r="BB60" s="45">
        <v>0.00040570997792984325</v>
      </c>
      <c r="BC60" s="45">
        <v>0.0004578149734554584</v>
      </c>
      <c r="BD60" s="45">
        <v>0.005700062674779199</v>
      </c>
      <c r="BE60" s="45">
        <v>0.00010812054163378268</v>
      </c>
      <c r="BF60" s="45">
        <v>0.0037774097215570804</v>
      </c>
      <c r="BG60" s="45">
        <v>0.0012391287353990387</v>
      </c>
      <c r="BH60" s="45">
        <v>1.0041367589965688</v>
      </c>
      <c r="BI60" s="45">
        <v>0</v>
      </c>
    </row>
    <row r="61" spans="1:61" ht="12.75">
      <c r="A61" s="31" t="s">
        <v>71</v>
      </c>
      <c r="B61" s="23" t="s">
        <v>190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6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4.28125" style="4" bestFit="1" customWidth="1"/>
    <col min="3" max="16384" width="9.140625" style="4" customWidth="1"/>
  </cols>
  <sheetData>
    <row r="1" spans="1:69" ht="12.75">
      <c r="A1" s="10"/>
      <c r="B1" s="10"/>
      <c r="C1" s="44" t="s">
        <v>72</v>
      </c>
      <c r="D1" s="44" t="s">
        <v>0</v>
      </c>
      <c r="E1" s="44" t="s">
        <v>1</v>
      </c>
      <c r="F1" s="44" t="s">
        <v>2</v>
      </c>
      <c r="G1" s="44" t="s">
        <v>3</v>
      </c>
      <c r="H1" s="44" t="s">
        <v>4</v>
      </c>
      <c r="I1" s="44" t="s">
        <v>6</v>
      </c>
      <c r="J1" s="44" t="s">
        <v>8</v>
      </c>
      <c r="K1" s="44" t="s">
        <v>10</v>
      </c>
      <c r="L1" s="44" t="s">
        <v>11</v>
      </c>
      <c r="M1" s="44" t="s">
        <v>12</v>
      </c>
      <c r="N1" s="44" t="s">
        <v>14</v>
      </c>
      <c r="O1" s="44" t="s">
        <v>15</v>
      </c>
      <c r="P1" s="44" t="s">
        <v>16</v>
      </c>
      <c r="Q1" s="44" t="s">
        <v>17</v>
      </c>
      <c r="R1" s="44" t="s">
        <v>18</v>
      </c>
      <c r="S1" s="44" t="s">
        <v>19</v>
      </c>
      <c r="T1" s="44" t="s">
        <v>20</v>
      </c>
      <c r="U1" s="44" t="s">
        <v>21</v>
      </c>
      <c r="V1" s="44" t="s">
        <v>22</v>
      </c>
      <c r="W1" s="44" t="s">
        <v>23</v>
      </c>
      <c r="X1" s="44" t="s">
        <v>25</v>
      </c>
      <c r="Y1" s="44" t="s">
        <v>26</v>
      </c>
      <c r="Z1" s="44" t="s">
        <v>27</v>
      </c>
      <c r="AA1" s="44" t="s">
        <v>28</v>
      </c>
      <c r="AB1" s="44" t="s">
        <v>29</v>
      </c>
      <c r="AC1" s="44" t="s">
        <v>30</v>
      </c>
      <c r="AD1" s="44" t="s">
        <v>31</v>
      </c>
      <c r="AE1" s="44" t="s">
        <v>32</v>
      </c>
      <c r="AF1" s="44" t="s">
        <v>34</v>
      </c>
      <c r="AG1" s="44" t="s">
        <v>35</v>
      </c>
      <c r="AH1" s="44" t="s">
        <v>36</v>
      </c>
      <c r="AI1" s="44" t="s">
        <v>37</v>
      </c>
      <c r="AJ1" s="44" t="s">
        <v>38</v>
      </c>
      <c r="AK1" s="44" t="s">
        <v>39</v>
      </c>
      <c r="AL1" s="44" t="s">
        <v>40</v>
      </c>
      <c r="AM1" s="44" t="s">
        <v>41</v>
      </c>
      <c r="AN1" s="44" t="s">
        <v>42</v>
      </c>
      <c r="AO1" s="44" t="s">
        <v>44</v>
      </c>
      <c r="AP1" s="44" t="s">
        <v>45</v>
      </c>
      <c r="AQ1" s="44" t="s">
        <v>47</v>
      </c>
      <c r="AR1" s="44" t="s">
        <v>49</v>
      </c>
      <c r="AS1" s="44" t="s">
        <v>50</v>
      </c>
      <c r="AT1" s="44" t="s">
        <v>52</v>
      </c>
      <c r="AU1" s="44" t="s">
        <v>53</v>
      </c>
      <c r="AV1" s="44" t="s">
        <v>54</v>
      </c>
      <c r="AW1" s="44" t="s">
        <v>55</v>
      </c>
      <c r="AX1" s="44" t="s">
        <v>56</v>
      </c>
      <c r="AY1" s="44" t="s">
        <v>57</v>
      </c>
      <c r="AZ1" s="44" t="s">
        <v>58</v>
      </c>
      <c r="BA1" s="44" t="s">
        <v>59</v>
      </c>
      <c r="BB1" s="44" t="s">
        <v>61</v>
      </c>
      <c r="BC1" s="44" t="s">
        <v>62</v>
      </c>
      <c r="BD1" s="44" t="s">
        <v>64</v>
      </c>
      <c r="BE1" s="44" t="s">
        <v>65</v>
      </c>
      <c r="BF1" s="44" t="s">
        <v>66</v>
      </c>
      <c r="BG1" s="44" t="s">
        <v>67</v>
      </c>
      <c r="BH1" s="44" t="s">
        <v>69</v>
      </c>
      <c r="BI1" s="44" t="s">
        <v>71</v>
      </c>
      <c r="BJ1" s="12" t="s">
        <v>74</v>
      </c>
      <c r="BK1" s="12" t="s">
        <v>115</v>
      </c>
      <c r="BL1" s="12" t="s">
        <v>116</v>
      </c>
      <c r="BM1" s="10"/>
      <c r="BN1" s="10"/>
      <c r="BO1" s="12" t="s">
        <v>101</v>
      </c>
      <c r="BP1" s="12" t="s">
        <v>102</v>
      </c>
      <c r="BQ1" s="10"/>
    </row>
    <row r="2" spans="1:69" ht="146.25">
      <c r="A2" s="14"/>
      <c r="B2" s="14"/>
      <c r="C2" s="17" t="s">
        <v>191</v>
      </c>
      <c r="D2" s="17" t="s">
        <v>192</v>
      </c>
      <c r="E2" s="17" t="s">
        <v>193</v>
      </c>
      <c r="F2" s="17" t="s">
        <v>194</v>
      </c>
      <c r="G2" s="17" t="s">
        <v>195</v>
      </c>
      <c r="H2" s="17" t="s">
        <v>196</v>
      </c>
      <c r="I2" s="17" t="s">
        <v>103</v>
      </c>
      <c r="J2" s="17" t="s">
        <v>197</v>
      </c>
      <c r="K2" s="17" t="s">
        <v>198</v>
      </c>
      <c r="L2" s="17" t="s">
        <v>199</v>
      </c>
      <c r="M2" s="17" t="s">
        <v>200</v>
      </c>
      <c r="N2" s="17" t="s">
        <v>201</v>
      </c>
      <c r="O2" s="17" t="s">
        <v>245</v>
      </c>
      <c r="P2" s="17" t="s">
        <v>202</v>
      </c>
      <c r="Q2" s="17" t="s">
        <v>203</v>
      </c>
      <c r="R2" s="17" t="s">
        <v>204</v>
      </c>
      <c r="S2" s="17" t="s">
        <v>205</v>
      </c>
      <c r="T2" s="17" t="s">
        <v>206</v>
      </c>
      <c r="U2" s="17" t="s">
        <v>207</v>
      </c>
      <c r="V2" s="17" t="s">
        <v>208</v>
      </c>
      <c r="W2" s="17" t="s">
        <v>209</v>
      </c>
      <c r="X2" s="17" t="s">
        <v>210</v>
      </c>
      <c r="Y2" s="17" t="s">
        <v>211</v>
      </c>
      <c r="Z2" s="17" t="s">
        <v>212</v>
      </c>
      <c r="AA2" s="17" t="s">
        <v>213</v>
      </c>
      <c r="AB2" s="17" t="s">
        <v>214</v>
      </c>
      <c r="AC2" s="17" t="s">
        <v>215</v>
      </c>
      <c r="AD2" s="17" t="s">
        <v>216</v>
      </c>
      <c r="AE2" s="17" t="s">
        <v>217</v>
      </c>
      <c r="AF2" s="17" t="s">
        <v>218</v>
      </c>
      <c r="AG2" s="17" t="s">
        <v>73</v>
      </c>
      <c r="AH2" s="17" t="s">
        <v>219</v>
      </c>
      <c r="AI2" s="17" t="s">
        <v>220</v>
      </c>
      <c r="AJ2" s="17" t="s">
        <v>174</v>
      </c>
      <c r="AK2" s="17" t="s">
        <v>221</v>
      </c>
      <c r="AL2" s="17" t="s">
        <v>222</v>
      </c>
      <c r="AM2" s="17" t="s">
        <v>223</v>
      </c>
      <c r="AN2" s="17" t="s">
        <v>43</v>
      </c>
      <c r="AO2" s="17" t="s">
        <v>224</v>
      </c>
      <c r="AP2" s="17" t="s">
        <v>46</v>
      </c>
      <c r="AQ2" s="17" t="s">
        <v>225</v>
      </c>
      <c r="AR2" s="17" t="s">
        <v>179</v>
      </c>
      <c r="AS2" s="17" t="s">
        <v>51</v>
      </c>
      <c r="AT2" s="17" t="s">
        <v>226</v>
      </c>
      <c r="AU2" s="17" t="s">
        <v>227</v>
      </c>
      <c r="AV2" s="17" t="s">
        <v>228</v>
      </c>
      <c r="AW2" s="17" t="s">
        <v>183</v>
      </c>
      <c r="AX2" s="17" t="s">
        <v>229</v>
      </c>
      <c r="AY2" s="17" t="s">
        <v>230</v>
      </c>
      <c r="AZ2" s="17" t="s">
        <v>104</v>
      </c>
      <c r="BA2" s="17" t="s">
        <v>105</v>
      </c>
      <c r="BB2" s="17" t="s">
        <v>231</v>
      </c>
      <c r="BC2" s="17" t="s">
        <v>63</v>
      </c>
      <c r="BD2" s="17" t="s">
        <v>187</v>
      </c>
      <c r="BE2" s="17" t="s">
        <v>232</v>
      </c>
      <c r="BF2" s="17" t="s">
        <v>233</v>
      </c>
      <c r="BG2" s="17" t="s">
        <v>68</v>
      </c>
      <c r="BH2" s="17" t="s">
        <v>70</v>
      </c>
      <c r="BI2" s="17" t="s">
        <v>234</v>
      </c>
      <c r="BJ2" s="40" t="s">
        <v>75</v>
      </c>
      <c r="BK2" s="40" t="s">
        <v>117</v>
      </c>
      <c r="BL2" s="40" t="s">
        <v>122</v>
      </c>
      <c r="BM2" s="40" t="s">
        <v>106</v>
      </c>
      <c r="BN2" s="40" t="s">
        <v>107</v>
      </c>
      <c r="BO2" s="40" t="s">
        <v>257</v>
      </c>
      <c r="BP2" s="40" t="s">
        <v>256</v>
      </c>
      <c r="BQ2" s="40" t="s">
        <v>108</v>
      </c>
    </row>
    <row r="3" spans="1:69" ht="12.75">
      <c r="A3" s="16" t="s">
        <v>72</v>
      </c>
      <c r="B3" s="19" t="s">
        <v>147</v>
      </c>
      <c r="C3" s="10">
        <v>6140.068000393816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38.01445231299462</v>
      </c>
      <c r="L3" s="10">
        <v>0</v>
      </c>
      <c r="M3" s="10">
        <v>0.6796661486250225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0</v>
      </c>
      <c r="AJ3" s="10">
        <v>0</v>
      </c>
      <c r="AK3" s="10">
        <v>0</v>
      </c>
      <c r="AL3" s="10">
        <v>7.3</v>
      </c>
      <c r="AM3" s="10">
        <v>0</v>
      </c>
      <c r="AN3" s="10">
        <v>0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0</v>
      </c>
      <c r="AU3" s="10">
        <v>0</v>
      </c>
      <c r="AV3" s="10">
        <v>0</v>
      </c>
      <c r="AW3" s="10">
        <v>0</v>
      </c>
      <c r="AX3" s="10">
        <v>0</v>
      </c>
      <c r="AY3" s="10">
        <v>0</v>
      </c>
      <c r="AZ3" s="10">
        <v>0</v>
      </c>
      <c r="BA3" s="10">
        <v>0</v>
      </c>
      <c r="BB3" s="10">
        <v>0</v>
      </c>
      <c r="BC3" s="10">
        <v>0</v>
      </c>
      <c r="BD3" s="10">
        <v>0</v>
      </c>
      <c r="BE3" s="10">
        <v>0</v>
      </c>
      <c r="BF3" s="10">
        <v>0</v>
      </c>
      <c r="BG3" s="10">
        <v>0</v>
      </c>
      <c r="BH3" s="10">
        <v>0</v>
      </c>
      <c r="BI3" s="10">
        <v>0</v>
      </c>
      <c r="BJ3" s="11">
        <f aca="true" t="shared" si="0" ref="BJ3:BJ34">SUM(C3:BI3)</f>
        <v>6186.062118855436</v>
      </c>
      <c r="BK3" s="10">
        <v>3011.070043533856</v>
      </c>
      <c r="BL3" s="10">
        <v>1608.4770013972056</v>
      </c>
      <c r="BM3" s="11">
        <f>SUM(BJ3:BL3)</f>
        <v>10805.609163786496</v>
      </c>
      <c r="BN3" s="10">
        <v>3188.31945216</v>
      </c>
      <c r="BO3" s="10">
        <v>160.3</v>
      </c>
      <c r="BP3" s="10">
        <v>240.2</v>
      </c>
      <c r="BQ3" s="11">
        <f aca="true" t="shared" si="1" ref="BQ3:BQ34">SUM(BM3:BO3)-BP3</f>
        <v>13914.028615946494</v>
      </c>
    </row>
    <row r="4" spans="1:69" ht="12.75">
      <c r="A4" s="16" t="s">
        <v>0</v>
      </c>
      <c r="B4" s="19" t="s">
        <v>148</v>
      </c>
      <c r="C4" s="10">
        <v>0</v>
      </c>
      <c r="D4" s="10">
        <v>140.25751208145698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0.1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22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>
        <v>0</v>
      </c>
      <c r="BJ4" s="11">
        <f t="shared" si="0"/>
        <v>162.35751208145697</v>
      </c>
      <c r="BK4" s="10">
        <v>130.90168697147442</v>
      </c>
      <c r="BL4" s="10">
        <v>20.32548592478898</v>
      </c>
      <c r="BM4" s="11">
        <f aca="true" t="shared" si="2" ref="BM4:BM62">SUM(BJ4:BL4)</f>
        <v>313.58468497772037</v>
      </c>
      <c r="BN4" s="10">
        <v>97.47208033000004</v>
      </c>
      <c r="BO4" s="10">
        <v>0.3</v>
      </c>
      <c r="BP4" s="10">
        <v>0</v>
      </c>
      <c r="BQ4" s="11">
        <f t="shared" si="1"/>
        <v>411.3567653077204</v>
      </c>
    </row>
    <row r="5" spans="1:69" ht="12.75">
      <c r="A5" s="16" t="s">
        <v>1</v>
      </c>
      <c r="B5" s="19" t="s">
        <v>149</v>
      </c>
      <c r="C5" s="10">
        <v>0</v>
      </c>
      <c r="D5" s="10">
        <v>0</v>
      </c>
      <c r="E5" s="10">
        <v>140.5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10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1">
        <f t="shared" si="0"/>
        <v>150.5</v>
      </c>
      <c r="BK5" s="10">
        <v>273.9392062017234</v>
      </c>
      <c r="BL5" s="10">
        <v>22.267472408054573</v>
      </c>
      <c r="BM5" s="11">
        <f t="shared" si="2"/>
        <v>446.70667860977795</v>
      </c>
      <c r="BN5" s="10">
        <v>182.7270831</v>
      </c>
      <c r="BO5" s="10">
        <v>3.9</v>
      </c>
      <c r="BP5" s="10">
        <v>0</v>
      </c>
      <c r="BQ5" s="11">
        <f t="shared" si="1"/>
        <v>633.333761709778</v>
      </c>
    </row>
    <row r="6" spans="1:69" ht="12.75">
      <c r="A6" s="16" t="s">
        <v>2</v>
      </c>
      <c r="B6" s="19" t="s">
        <v>150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3.2</v>
      </c>
      <c r="AH6" s="10">
        <v>0</v>
      </c>
      <c r="AI6" s="10">
        <v>0</v>
      </c>
      <c r="AJ6" s="10">
        <v>0</v>
      </c>
      <c r="AK6" s="10">
        <v>0</v>
      </c>
      <c r="AL6" s="10">
        <v>4.378110930539636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1">
        <f t="shared" si="0"/>
        <v>7.578110930539636</v>
      </c>
      <c r="BK6" s="10">
        <v>104.62173519703052</v>
      </c>
      <c r="BL6" s="10">
        <v>698.7253229429067</v>
      </c>
      <c r="BM6" s="11">
        <f t="shared" si="2"/>
        <v>810.9251690704768</v>
      </c>
      <c r="BN6" s="10">
        <v>132.90622990000003</v>
      </c>
      <c r="BO6" s="10">
        <v>0</v>
      </c>
      <c r="BP6" s="10">
        <v>0</v>
      </c>
      <c r="BQ6" s="11">
        <f t="shared" si="1"/>
        <v>943.8313989704768</v>
      </c>
    </row>
    <row r="7" spans="1:69" ht="12.75">
      <c r="A7" s="16" t="s">
        <v>3</v>
      </c>
      <c r="B7" s="19" t="s">
        <v>151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1">
        <f t="shared" si="0"/>
        <v>0</v>
      </c>
      <c r="BK7" s="10">
        <v>8002.679377379999</v>
      </c>
      <c r="BL7" s="10">
        <v>937.0919561799992</v>
      </c>
      <c r="BM7" s="11">
        <f t="shared" si="2"/>
        <v>8939.771333559998</v>
      </c>
      <c r="BN7" s="10">
        <v>32.001179449999995</v>
      </c>
      <c r="BO7" s="10">
        <v>0</v>
      </c>
      <c r="BP7" s="10">
        <v>0</v>
      </c>
      <c r="BQ7" s="11">
        <f t="shared" si="1"/>
        <v>8971.772513009999</v>
      </c>
    </row>
    <row r="8" spans="1:69" ht="12.75">
      <c r="A8" s="16" t="s">
        <v>4</v>
      </c>
      <c r="B8" s="19" t="s">
        <v>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1">
        <f t="shared" si="0"/>
        <v>0</v>
      </c>
      <c r="BK8" s="10">
        <v>0</v>
      </c>
      <c r="BL8" s="10">
        <v>0</v>
      </c>
      <c r="BM8" s="11">
        <f t="shared" si="2"/>
        <v>0</v>
      </c>
      <c r="BN8" s="10">
        <v>0</v>
      </c>
      <c r="BO8" s="10">
        <v>0</v>
      </c>
      <c r="BP8" s="10">
        <v>0</v>
      </c>
      <c r="BQ8" s="11">
        <f t="shared" si="1"/>
        <v>0</v>
      </c>
    </row>
    <row r="9" spans="1:69" ht="12.75">
      <c r="A9" s="16" t="s">
        <v>6</v>
      </c>
      <c r="B9" s="19" t="s">
        <v>7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0.03275220043554636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199.02074500717305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1">
        <f t="shared" si="0"/>
        <v>199.0534972076086</v>
      </c>
      <c r="BK9" s="10">
        <v>844.0084775525837</v>
      </c>
      <c r="BL9" s="10">
        <v>599.466806186895</v>
      </c>
      <c r="BM9" s="11">
        <f t="shared" si="2"/>
        <v>1642.5287809470874</v>
      </c>
      <c r="BN9" s="10">
        <v>249.8997770000001</v>
      </c>
      <c r="BO9" s="10">
        <v>0</v>
      </c>
      <c r="BP9" s="10">
        <v>0</v>
      </c>
      <c r="BQ9" s="11">
        <f t="shared" si="1"/>
        <v>1892.4285579470875</v>
      </c>
    </row>
    <row r="10" spans="1:69" ht="12.75">
      <c r="A10" s="16" t="s">
        <v>8</v>
      </c>
      <c r="B10" s="19" t="s">
        <v>9</v>
      </c>
      <c r="C10" s="10">
        <v>2.249658</v>
      </c>
      <c r="D10" s="10">
        <v>5.099989003004019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603.9909403666729</v>
      </c>
      <c r="K10" s="10">
        <v>0.011661640153134763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25.212470510942346</v>
      </c>
      <c r="U10" s="10">
        <v>0</v>
      </c>
      <c r="V10" s="10">
        <v>270.5613083934907</v>
      </c>
      <c r="W10" s="10">
        <v>5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3.056119</v>
      </c>
      <c r="AH10" s="10">
        <v>0</v>
      </c>
      <c r="AI10" s="10">
        <v>0</v>
      </c>
      <c r="AJ10" s="10">
        <v>10.026805000000001</v>
      </c>
      <c r="AK10" s="10">
        <v>0</v>
      </c>
      <c r="AL10" s="10">
        <v>13.386431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1">
        <f t="shared" si="0"/>
        <v>938.5953829142632</v>
      </c>
      <c r="BK10" s="10">
        <v>3573.000712534944</v>
      </c>
      <c r="BL10" s="10">
        <v>5199.743834418561</v>
      </c>
      <c r="BM10" s="11">
        <f t="shared" si="2"/>
        <v>9711.339929867769</v>
      </c>
      <c r="BN10" s="10">
        <v>937.8086505000002</v>
      </c>
      <c r="BO10" s="10">
        <v>0</v>
      </c>
      <c r="BP10" s="10">
        <v>0</v>
      </c>
      <c r="BQ10" s="11">
        <f t="shared" si="1"/>
        <v>10649.14858036777</v>
      </c>
    </row>
    <row r="11" spans="1:69" ht="12.75">
      <c r="A11" s="16" t="s">
        <v>10</v>
      </c>
      <c r="B11" s="19" t="s">
        <v>152</v>
      </c>
      <c r="C11" s="10">
        <v>63.16295523850205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24839.128542636634</v>
      </c>
      <c r="L11" s="10">
        <v>0</v>
      </c>
      <c r="M11" s="10">
        <v>0.009825660130663907</v>
      </c>
      <c r="N11" s="10">
        <v>0.006550440087109271</v>
      </c>
      <c r="O11" s="10">
        <v>0.217007</v>
      </c>
      <c r="P11" s="10">
        <v>0</v>
      </c>
      <c r="Q11" s="10">
        <v>0</v>
      </c>
      <c r="R11" s="10">
        <v>0</v>
      </c>
      <c r="S11" s="10">
        <v>0</v>
      </c>
      <c r="T11" s="10">
        <v>190.96355174786308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1706.7768555741018</v>
      </c>
      <c r="AM11" s="10">
        <v>63.75373181684914</v>
      </c>
      <c r="AN11" s="10">
        <v>39.97123465606388</v>
      </c>
      <c r="AO11" s="10">
        <v>0</v>
      </c>
      <c r="AP11" s="10">
        <v>0</v>
      </c>
      <c r="AQ11" s="10">
        <v>0</v>
      </c>
      <c r="AR11" s="10">
        <v>3.391992</v>
      </c>
      <c r="AS11" s="10">
        <v>0</v>
      </c>
      <c r="AT11" s="10">
        <v>0</v>
      </c>
      <c r="AU11" s="10">
        <v>0</v>
      </c>
      <c r="AV11" s="10">
        <v>0</v>
      </c>
      <c r="AW11" s="10">
        <v>1.048044</v>
      </c>
      <c r="AX11" s="10">
        <v>0</v>
      </c>
      <c r="AY11" s="10">
        <v>0</v>
      </c>
      <c r="AZ11" s="10">
        <v>0</v>
      </c>
      <c r="BA11" s="10">
        <v>204.068214</v>
      </c>
      <c r="BB11" s="10">
        <v>0</v>
      </c>
      <c r="BC11" s="10">
        <v>0</v>
      </c>
      <c r="BD11" s="10">
        <v>0</v>
      </c>
      <c r="BE11" s="10">
        <v>57.49066762425552</v>
      </c>
      <c r="BF11" s="10">
        <v>0</v>
      </c>
      <c r="BG11" s="10">
        <v>0</v>
      </c>
      <c r="BH11" s="10">
        <v>0</v>
      </c>
      <c r="BI11" s="10">
        <v>0</v>
      </c>
      <c r="BJ11" s="11">
        <f t="shared" si="0"/>
        <v>27169.98917239449</v>
      </c>
      <c r="BK11" s="10">
        <v>10523.992805201235</v>
      </c>
      <c r="BL11" s="10">
        <v>1297.655401242006</v>
      </c>
      <c r="BM11" s="11">
        <f t="shared" si="2"/>
        <v>38991.63737883773</v>
      </c>
      <c r="BN11" s="10">
        <v>10217.18631366</v>
      </c>
      <c r="BO11" s="10">
        <v>1089.7</v>
      </c>
      <c r="BP11" s="10">
        <v>349.3</v>
      </c>
      <c r="BQ11" s="11">
        <f t="shared" si="1"/>
        <v>49949.223692497726</v>
      </c>
    </row>
    <row r="12" spans="1:69" ht="12.75">
      <c r="A12" s="16" t="s">
        <v>11</v>
      </c>
      <c r="B12" s="19" t="s">
        <v>153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653.6998083372183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57.65310177598553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3.9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1">
        <f t="shared" si="0"/>
        <v>715.2529101132038</v>
      </c>
      <c r="BK12" s="10">
        <v>429.74020286</v>
      </c>
      <c r="BL12" s="10">
        <v>8.022253556336821</v>
      </c>
      <c r="BM12" s="11">
        <f t="shared" si="2"/>
        <v>1153.0153665295406</v>
      </c>
      <c r="BN12" s="10">
        <v>429.65924349999995</v>
      </c>
      <c r="BO12" s="10">
        <v>1666.8</v>
      </c>
      <c r="BP12" s="10">
        <v>0</v>
      </c>
      <c r="BQ12" s="11">
        <f t="shared" si="1"/>
        <v>3249.4746100295406</v>
      </c>
    </row>
    <row r="13" spans="1:69" ht="12.75">
      <c r="A13" s="16" t="s">
        <v>12</v>
      </c>
      <c r="B13" s="19" t="s">
        <v>13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2.057405399083744</v>
      </c>
      <c r="L13" s="10">
        <v>0</v>
      </c>
      <c r="M13" s="10">
        <v>4703.605406870129</v>
      </c>
      <c r="N13" s="10">
        <v>93.87957307829933</v>
      </c>
      <c r="O13" s="10">
        <v>0.4845419450860978</v>
      </c>
      <c r="P13" s="10">
        <v>0.235574</v>
      </c>
      <c r="Q13" s="10">
        <v>50.468357</v>
      </c>
      <c r="R13" s="10">
        <v>0.36990279215679667</v>
      </c>
      <c r="S13" s="10">
        <v>0</v>
      </c>
      <c r="T13" s="10">
        <v>56.83382477778471</v>
      </c>
      <c r="U13" s="10">
        <v>24.998354581706096</v>
      </c>
      <c r="V13" s="10">
        <v>9.213359699184869</v>
      </c>
      <c r="W13" s="10">
        <v>3.918453</v>
      </c>
      <c r="X13" s="10">
        <v>60.2907601961549</v>
      </c>
      <c r="Y13" s="10">
        <v>0</v>
      </c>
      <c r="Z13" s="10">
        <v>0</v>
      </c>
      <c r="AA13" s="10">
        <v>0.042797677409024674</v>
      </c>
      <c r="AB13" s="10">
        <v>0</v>
      </c>
      <c r="AC13" s="10">
        <v>3.427953</v>
      </c>
      <c r="AD13" s="10">
        <v>25.160583823963606</v>
      </c>
      <c r="AE13" s="10">
        <v>0</v>
      </c>
      <c r="AF13" s="10">
        <v>40.33735807058181</v>
      </c>
      <c r="AG13" s="10">
        <v>0</v>
      </c>
      <c r="AH13" s="10">
        <v>0</v>
      </c>
      <c r="AI13" s="10">
        <v>0</v>
      </c>
      <c r="AJ13" s="10">
        <v>0.976074</v>
      </c>
      <c r="AK13" s="10">
        <v>0</v>
      </c>
      <c r="AL13" s="10">
        <v>81.599681</v>
      </c>
      <c r="AM13" s="10">
        <v>2.0549040614389873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21.546259000000003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1">
        <f t="shared" si="0"/>
        <v>5181.501123972979</v>
      </c>
      <c r="BK13" s="10">
        <v>2108.1200529521725</v>
      </c>
      <c r="BL13" s="10">
        <v>816.9447887539112</v>
      </c>
      <c r="BM13" s="11">
        <f t="shared" si="2"/>
        <v>8106.565965679062</v>
      </c>
      <c r="BN13" s="10">
        <v>1597.0705258288253</v>
      </c>
      <c r="BO13" s="10">
        <v>109.6</v>
      </c>
      <c r="BP13" s="10">
        <v>0</v>
      </c>
      <c r="BQ13" s="11">
        <f t="shared" si="1"/>
        <v>9813.236491507889</v>
      </c>
    </row>
    <row r="14" spans="1:69" ht="12.75">
      <c r="A14" s="16" t="s">
        <v>14</v>
      </c>
      <c r="B14" s="19" t="s">
        <v>154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33.52390234005468</v>
      </c>
      <c r="L14" s="10">
        <v>0</v>
      </c>
      <c r="M14" s="10">
        <v>23.90861981923483</v>
      </c>
      <c r="N14" s="10">
        <v>1146.6415253636978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5.580205943461372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0.1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8.906830999999999</v>
      </c>
      <c r="AM14" s="10">
        <v>0.941193</v>
      </c>
      <c r="AN14" s="10">
        <v>0</v>
      </c>
      <c r="AO14" s="10">
        <v>0</v>
      </c>
      <c r="AP14" s="10">
        <v>0</v>
      </c>
      <c r="AQ14" s="10">
        <v>0</v>
      </c>
      <c r="AR14" s="10">
        <v>2.7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9.742462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1">
        <f t="shared" si="0"/>
        <v>1232.0447394664486</v>
      </c>
      <c r="BK14" s="10">
        <v>2159.872542529272</v>
      </c>
      <c r="BL14" s="10">
        <v>1246.4737660632907</v>
      </c>
      <c r="BM14" s="11">
        <f t="shared" si="2"/>
        <v>4638.391048059011</v>
      </c>
      <c r="BN14" s="10">
        <v>2438.2526684100003</v>
      </c>
      <c r="BO14" s="10">
        <v>190.6</v>
      </c>
      <c r="BP14" s="10">
        <v>0</v>
      </c>
      <c r="BQ14" s="11">
        <f t="shared" si="1"/>
        <v>7267.243716469012</v>
      </c>
    </row>
    <row r="15" spans="1:69" ht="12.75">
      <c r="A15" s="16" t="s">
        <v>15</v>
      </c>
      <c r="B15" s="19" t="s">
        <v>155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0.037250088017421856</v>
      </c>
      <c r="N15" s="10">
        <v>1.5589591306069832</v>
      </c>
      <c r="O15" s="10">
        <v>210.34543406652966</v>
      </c>
      <c r="P15" s="10">
        <v>0</v>
      </c>
      <c r="Q15" s="10">
        <v>0.0035843391926137762</v>
      </c>
      <c r="R15" s="10">
        <v>0</v>
      </c>
      <c r="S15" s="10">
        <v>0</v>
      </c>
      <c r="T15" s="10">
        <v>1.7</v>
      </c>
      <c r="U15" s="10">
        <v>0.080179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0.9797634417976423</v>
      </c>
      <c r="AD15" s="10">
        <v>0</v>
      </c>
      <c r="AE15" s="10">
        <v>0</v>
      </c>
      <c r="AF15" s="10">
        <v>0.8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0.207478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2.110868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1">
        <f t="shared" si="0"/>
        <v>217.82351606614435</v>
      </c>
      <c r="BK15" s="10">
        <v>849.0738473846017</v>
      </c>
      <c r="BL15" s="10">
        <v>404.9377310759704</v>
      </c>
      <c r="BM15" s="11">
        <f t="shared" si="2"/>
        <v>1471.8350945267166</v>
      </c>
      <c r="BN15" s="10">
        <v>948.6124730700002</v>
      </c>
      <c r="BO15" s="10">
        <v>47.5</v>
      </c>
      <c r="BP15" s="10">
        <v>0</v>
      </c>
      <c r="BQ15" s="11">
        <f t="shared" si="1"/>
        <v>2467.947567596717</v>
      </c>
    </row>
    <row r="16" spans="1:69" ht="12.75">
      <c r="A16" s="16" t="s">
        <v>16</v>
      </c>
      <c r="B16" s="19" t="s">
        <v>156</v>
      </c>
      <c r="C16" s="10">
        <v>0</v>
      </c>
      <c r="D16" s="10">
        <v>3.042501424207221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2746.6698126371675</v>
      </c>
      <c r="Q16" s="10">
        <v>0.0013100880174218546</v>
      </c>
      <c r="R16" s="10">
        <v>0</v>
      </c>
      <c r="S16" s="10">
        <v>0</v>
      </c>
      <c r="T16" s="10">
        <v>0</v>
      </c>
      <c r="U16" s="10">
        <v>0.002238070186776617</v>
      </c>
      <c r="V16" s="10">
        <v>0.2</v>
      </c>
      <c r="W16" s="10">
        <v>0</v>
      </c>
      <c r="X16" s="10">
        <v>15.144529</v>
      </c>
      <c r="Y16" s="10">
        <v>0.6085459999999999</v>
      </c>
      <c r="Z16" s="10">
        <v>0</v>
      </c>
      <c r="AA16" s="10">
        <v>0.141308</v>
      </c>
      <c r="AB16" s="10">
        <v>0</v>
      </c>
      <c r="AC16" s="10">
        <v>2.695484</v>
      </c>
      <c r="AD16" s="10">
        <v>0</v>
      </c>
      <c r="AE16" s="10">
        <v>0</v>
      </c>
      <c r="AF16" s="10">
        <v>27.744177354249622</v>
      </c>
      <c r="AG16" s="10">
        <v>0</v>
      </c>
      <c r="AH16" s="10">
        <v>0</v>
      </c>
      <c r="AI16" s="10">
        <v>0</v>
      </c>
      <c r="AJ16" s="10">
        <v>65.809426</v>
      </c>
      <c r="AK16" s="10">
        <v>0</v>
      </c>
      <c r="AL16" s="10">
        <v>108.56059799999998</v>
      </c>
      <c r="AM16" s="10">
        <v>6.000835</v>
      </c>
      <c r="AN16" s="10">
        <v>2.595808</v>
      </c>
      <c r="AO16" s="10">
        <v>1.261812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0.331181</v>
      </c>
      <c r="AX16" s="10">
        <v>0</v>
      </c>
      <c r="AY16" s="10">
        <v>0</v>
      </c>
      <c r="AZ16" s="10">
        <v>0</v>
      </c>
      <c r="BA16" s="10">
        <v>6.340280999999999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1">
        <f t="shared" si="0"/>
        <v>2987.149847573828</v>
      </c>
      <c r="BK16" s="10">
        <v>956.8332984528031</v>
      </c>
      <c r="BL16" s="10">
        <v>453.0690591284663</v>
      </c>
      <c r="BM16" s="11">
        <f t="shared" si="2"/>
        <v>4397.052205155098</v>
      </c>
      <c r="BN16" s="10">
        <v>838.78513456</v>
      </c>
      <c r="BO16" s="10">
        <v>13.7</v>
      </c>
      <c r="BP16" s="10">
        <v>0</v>
      </c>
      <c r="BQ16" s="11">
        <f t="shared" si="1"/>
        <v>5249.537339715098</v>
      </c>
    </row>
    <row r="17" spans="1:69" ht="12.75">
      <c r="A17" s="16" t="s">
        <v>17</v>
      </c>
      <c r="B17" s="19" t="s">
        <v>157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0.7851328386232871</v>
      </c>
      <c r="L17" s="10">
        <v>0</v>
      </c>
      <c r="M17" s="10">
        <v>65.92906290785629</v>
      </c>
      <c r="N17" s="10">
        <v>0.19921644701921057</v>
      </c>
      <c r="O17" s="10">
        <v>0</v>
      </c>
      <c r="P17" s="10">
        <v>7.487756129195848</v>
      </c>
      <c r="Q17" s="10">
        <v>3337.4218580122706</v>
      </c>
      <c r="R17" s="10">
        <v>338.9396274881626</v>
      </c>
      <c r="S17" s="10">
        <v>0</v>
      </c>
      <c r="T17" s="10">
        <v>48.453046695418394</v>
      </c>
      <c r="U17" s="10">
        <v>68.055507971454</v>
      </c>
      <c r="V17" s="10">
        <v>0.2</v>
      </c>
      <c r="W17" s="10">
        <v>0</v>
      </c>
      <c r="X17" s="10">
        <v>1.366733</v>
      </c>
      <c r="Y17" s="10">
        <v>19.5765</v>
      </c>
      <c r="Z17" s="10">
        <v>0</v>
      </c>
      <c r="AA17" s="10">
        <v>0.5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70</v>
      </c>
      <c r="AH17" s="10">
        <v>0</v>
      </c>
      <c r="AI17" s="10">
        <v>0</v>
      </c>
      <c r="AJ17" s="10">
        <v>0</v>
      </c>
      <c r="AK17" s="10">
        <v>0</v>
      </c>
      <c r="AL17" s="10">
        <v>70.93560894976672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2.364199</v>
      </c>
      <c r="AZ17" s="10">
        <v>0</v>
      </c>
      <c r="BA17" s="10">
        <v>14.803365000000001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1">
        <f t="shared" si="0"/>
        <v>4047.0176144397674</v>
      </c>
      <c r="BK17" s="10">
        <v>3017.2459544743</v>
      </c>
      <c r="BL17" s="10">
        <v>268.46917308510274</v>
      </c>
      <c r="BM17" s="11">
        <f t="shared" si="2"/>
        <v>7332.732741999171</v>
      </c>
      <c r="BN17" s="10">
        <v>1640.2350512799999</v>
      </c>
      <c r="BO17" s="10">
        <v>2</v>
      </c>
      <c r="BP17" s="10">
        <v>0</v>
      </c>
      <c r="BQ17" s="11">
        <f t="shared" si="1"/>
        <v>8974.967793279171</v>
      </c>
    </row>
    <row r="18" spans="1:69" ht="12.75">
      <c r="A18" s="16" t="s">
        <v>18</v>
      </c>
      <c r="B18" s="19" t="s">
        <v>158</v>
      </c>
      <c r="C18" s="10">
        <v>1.538404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0.31604861781915616</v>
      </c>
      <c r="L18" s="10">
        <v>0</v>
      </c>
      <c r="M18" s="10">
        <v>4.959103</v>
      </c>
      <c r="N18" s="10">
        <v>0.008868313656806471</v>
      </c>
      <c r="O18" s="10">
        <v>0</v>
      </c>
      <c r="P18" s="10">
        <v>1.3373924398325925</v>
      </c>
      <c r="Q18" s="10">
        <v>54.40381884955692</v>
      </c>
      <c r="R18" s="10">
        <v>5473.308220493792</v>
      </c>
      <c r="S18" s="10">
        <v>0</v>
      </c>
      <c r="T18" s="10">
        <v>0</v>
      </c>
      <c r="U18" s="10">
        <v>3.9249609999999997</v>
      </c>
      <c r="V18" s="10">
        <v>6.9809458746976105</v>
      </c>
      <c r="W18" s="10">
        <v>0</v>
      </c>
      <c r="X18" s="10">
        <v>0</v>
      </c>
      <c r="Y18" s="10">
        <v>0.1</v>
      </c>
      <c r="Z18" s="10">
        <v>0</v>
      </c>
      <c r="AA18" s="10">
        <v>0.327684</v>
      </c>
      <c r="AB18" s="10">
        <v>0</v>
      </c>
      <c r="AC18" s="10">
        <v>19.403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125.503153</v>
      </c>
      <c r="AM18" s="10">
        <v>3.3031429999999995</v>
      </c>
      <c r="AN18" s="10">
        <v>0</v>
      </c>
      <c r="AO18" s="10">
        <v>0</v>
      </c>
      <c r="AP18" s="10">
        <v>0</v>
      </c>
      <c r="AQ18" s="10">
        <v>0</v>
      </c>
      <c r="AR18" s="10">
        <v>0.9</v>
      </c>
      <c r="AS18" s="10">
        <v>5.9931470000000004</v>
      </c>
      <c r="AT18" s="10">
        <v>0.9</v>
      </c>
      <c r="AU18" s="10">
        <v>0</v>
      </c>
      <c r="AV18" s="10">
        <v>0</v>
      </c>
      <c r="AW18" s="10">
        <v>0.814699</v>
      </c>
      <c r="AX18" s="10">
        <v>5.387052</v>
      </c>
      <c r="AY18" s="10">
        <v>1.085287</v>
      </c>
      <c r="AZ18" s="10">
        <v>11.3</v>
      </c>
      <c r="BA18" s="10">
        <v>101.99279494742049</v>
      </c>
      <c r="BB18" s="10">
        <v>0</v>
      </c>
      <c r="BC18" s="10">
        <v>0</v>
      </c>
      <c r="BD18" s="10">
        <v>36.7</v>
      </c>
      <c r="BE18" s="10">
        <v>0</v>
      </c>
      <c r="BF18" s="10">
        <v>83.62313</v>
      </c>
      <c r="BG18" s="10">
        <v>10.296251</v>
      </c>
      <c r="BH18" s="10">
        <v>0</v>
      </c>
      <c r="BI18" s="10">
        <v>0</v>
      </c>
      <c r="BJ18" s="11">
        <f t="shared" si="0"/>
        <v>5954.407103536774</v>
      </c>
      <c r="BK18" s="10">
        <v>1056.7863464494471</v>
      </c>
      <c r="BL18" s="10">
        <v>59.02130824884687</v>
      </c>
      <c r="BM18" s="11">
        <f t="shared" si="2"/>
        <v>7070.214758235069</v>
      </c>
      <c r="BN18" s="10">
        <v>967.0894015820002</v>
      </c>
      <c r="BO18" s="10">
        <v>0.2</v>
      </c>
      <c r="BP18" s="10">
        <v>0</v>
      </c>
      <c r="BQ18" s="11">
        <f t="shared" si="1"/>
        <v>8037.504159817069</v>
      </c>
    </row>
    <row r="19" spans="1:69" ht="12.75">
      <c r="A19" s="16" t="s">
        <v>19</v>
      </c>
      <c r="B19" s="19" t="s">
        <v>159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16996.4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0.1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60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0.1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1">
        <f t="shared" si="0"/>
        <v>17056.6</v>
      </c>
      <c r="BK19" s="10">
        <v>7519.377557463639</v>
      </c>
      <c r="BL19" s="10">
        <v>2499.151749718998</v>
      </c>
      <c r="BM19" s="11">
        <f t="shared" si="2"/>
        <v>27075.129307182637</v>
      </c>
      <c r="BN19" s="10">
        <v>2389.2643331399995</v>
      </c>
      <c r="BO19" s="10">
        <v>4061.6</v>
      </c>
      <c r="BP19" s="10">
        <v>0</v>
      </c>
      <c r="BQ19" s="11">
        <f t="shared" si="1"/>
        <v>33525.99364032264</v>
      </c>
    </row>
    <row r="20" spans="1:69" ht="12.75">
      <c r="A20" s="16" t="s">
        <v>20</v>
      </c>
      <c r="B20" s="19" t="s">
        <v>160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0.441375188235195</v>
      </c>
      <c r="K20" s="10">
        <v>86.20134351193201</v>
      </c>
      <c r="L20" s="10">
        <v>0</v>
      </c>
      <c r="M20" s="10">
        <v>81.01381291389824</v>
      </c>
      <c r="N20" s="10">
        <v>0.1984732380811846</v>
      </c>
      <c r="O20" s="10">
        <v>0</v>
      </c>
      <c r="P20" s="10">
        <v>0</v>
      </c>
      <c r="Q20" s="10">
        <v>2.3720958893233965</v>
      </c>
      <c r="R20" s="10">
        <v>0.0013100880174218546</v>
      </c>
      <c r="S20" s="10">
        <v>4106.856958999999</v>
      </c>
      <c r="T20" s="10">
        <v>29560.94451495307</v>
      </c>
      <c r="U20" s="10">
        <v>670.047432289212</v>
      </c>
      <c r="V20" s="10">
        <v>17.636134518792502</v>
      </c>
      <c r="W20" s="10">
        <v>455.62758052758437</v>
      </c>
      <c r="X20" s="10">
        <v>48.73889910060658</v>
      </c>
      <c r="Y20" s="10">
        <v>0.002835523847542182</v>
      </c>
      <c r="Z20" s="10">
        <v>0</v>
      </c>
      <c r="AA20" s="10">
        <v>0.1</v>
      </c>
      <c r="AB20" s="10">
        <v>0</v>
      </c>
      <c r="AC20" s="10">
        <v>3.874110124949718</v>
      </c>
      <c r="AD20" s="10">
        <v>0</v>
      </c>
      <c r="AE20" s="10">
        <v>0</v>
      </c>
      <c r="AF20" s="10">
        <v>0</v>
      </c>
      <c r="AG20" s="10">
        <v>195.0673848113061</v>
      </c>
      <c r="AH20" s="10">
        <v>0</v>
      </c>
      <c r="AI20" s="10">
        <v>0</v>
      </c>
      <c r="AJ20" s="10">
        <v>11.269555733088179</v>
      </c>
      <c r="AK20" s="10">
        <v>0</v>
      </c>
      <c r="AL20" s="10">
        <v>1258.8874023243934</v>
      </c>
      <c r="AM20" s="10">
        <v>35.479718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0.389438</v>
      </c>
      <c r="BA20" s="10">
        <v>485.41297999999995</v>
      </c>
      <c r="BB20" s="10">
        <v>0</v>
      </c>
      <c r="BC20" s="10">
        <v>0</v>
      </c>
      <c r="BD20" s="10">
        <v>17.6</v>
      </c>
      <c r="BE20" s="10">
        <v>5.2</v>
      </c>
      <c r="BF20" s="10">
        <v>0</v>
      </c>
      <c r="BG20" s="10">
        <v>1</v>
      </c>
      <c r="BH20" s="10">
        <v>0</v>
      </c>
      <c r="BI20" s="10">
        <v>0</v>
      </c>
      <c r="BJ20" s="11">
        <f t="shared" si="0"/>
        <v>37044.36335573633</v>
      </c>
      <c r="BK20" s="10">
        <v>22274.23403173599</v>
      </c>
      <c r="BL20" s="10">
        <v>5483.476883790047</v>
      </c>
      <c r="BM20" s="11">
        <f t="shared" si="2"/>
        <v>64802.07427126236</v>
      </c>
      <c r="BN20" s="10">
        <v>11538.194438237002</v>
      </c>
      <c r="BO20" s="10">
        <v>614.6</v>
      </c>
      <c r="BP20" s="10">
        <v>0</v>
      </c>
      <c r="BQ20" s="11">
        <f t="shared" si="1"/>
        <v>76954.86870949937</v>
      </c>
    </row>
    <row r="21" spans="1:69" ht="12.75">
      <c r="A21" s="16" t="s">
        <v>21</v>
      </c>
      <c r="B21" s="19" t="s">
        <v>161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2.2306325220402323</v>
      </c>
      <c r="L21" s="10">
        <v>0</v>
      </c>
      <c r="M21" s="10">
        <v>130.9269456615859</v>
      </c>
      <c r="N21" s="10">
        <v>5.50540465998631</v>
      </c>
      <c r="O21" s="10">
        <v>4.790060591228587</v>
      </c>
      <c r="P21" s="10">
        <v>12.878457500000001</v>
      </c>
      <c r="Q21" s="10">
        <v>30.538554729229105</v>
      </c>
      <c r="R21" s="10">
        <v>10.148365209482067</v>
      </c>
      <c r="S21" s="10">
        <v>60</v>
      </c>
      <c r="T21" s="10">
        <v>381.97511974216945</v>
      </c>
      <c r="U21" s="10">
        <v>3898.6552193160555</v>
      </c>
      <c r="V21" s="10">
        <v>12.636786</v>
      </c>
      <c r="W21" s="10">
        <v>60.0512255663922</v>
      </c>
      <c r="X21" s="10">
        <v>269.51023487733886</v>
      </c>
      <c r="Y21" s="10">
        <v>14.381353282224069</v>
      </c>
      <c r="Z21" s="10">
        <v>0.122212</v>
      </c>
      <c r="AA21" s="10">
        <v>26.088994365804812</v>
      </c>
      <c r="AB21" s="10">
        <v>11.755571701382745</v>
      </c>
      <c r="AC21" s="10">
        <v>19.050884748386473</v>
      </c>
      <c r="AD21" s="10">
        <v>59.747382163189926</v>
      </c>
      <c r="AE21" s="10">
        <v>0.779678</v>
      </c>
      <c r="AF21" s="10">
        <v>135.31852418668694</v>
      </c>
      <c r="AG21" s="10">
        <v>152.215177</v>
      </c>
      <c r="AH21" s="10">
        <v>0</v>
      </c>
      <c r="AI21" s="10">
        <v>0</v>
      </c>
      <c r="AJ21" s="10">
        <v>35.860494776615575</v>
      </c>
      <c r="AK21" s="10">
        <v>0</v>
      </c>
      <c r="AL21" s="10">
        <v>218.32324100000002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1.484678</v>
      </c>
      <c r="AX21" s="10">
        <v>0</v>
      </c>
      <c r="AY21" s="10">
        <v>0</v>
      </c>
      <c r="AZ21" s="10">
        <v>0</v>
      </c>
      <c r="BA21" s="10">
        <v>34.928095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1">
        <f t="shared" si="0"/>
        <v>5589.903292599799</v>
      </c>
      <c r="BK21" s="10">
        <v>4677.398971475543</v>
      </c>
      <c r="BL21" s="10">
        <v>1080.060310764798</v>
      </c>
      <c r="BM21" s="11">
        <f t="shared" si="2"/>
        <v>11347.36257484014</v>
      </c>
      <c r="BN21" s="10">
        <v>1757.2587617999998</v>
      </c>
      <c r="BO21" s="10">
        <v>37.7</v>
      </c>
      <c r="BP21" s="10">
        <v>0</v>
      </c>
      <c r="BQ21" s="11">
        <f t="shared" si="1"/>
        <v>13142.32133664014</v>
      </c>
    </row>
    <row r="22" spans="1:69" ht="12.75">
      <c r="A22" s="16" t="s">
        <v>22</v>
      </c>
      <c r="B22" s="19" t="s">
        <v>162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49.141159371501274</v>
      </c>
      <c r="K22" s="10">
        <v>0</v>
      </c>
      <c r="L22" s="10">
        <v>0</v>
      </c>
      <c r="M22" s="10">
        <v>3.426944</v>
      </c>
      <c r="N22" s="10">
        <v>0.08569067068428142</v>
      </c>
      <c r="O22" s="10">
        <v>0</v>
      </c>
      <c r="P22" s="10">
        <v>1.241819824691067</v>
      </c>
      <c r="Q22" s="10">
        <v>0.09752443835035285</v>
      </c>
      <c r="R22" s="10">
        <v>0.03275220043554635</v>
      </c>
      <c r="S22" s="10">
        <v>0</v>
      </c>
      <c r="T22" s="10">
        <v>74.05873942267213</v>
      </c>
      <c r="U22" s="10">
        <v>18.461905241412115</v>
      </c>
      <c r="V22" s="10">
        <v>5894.246673095965</v>
      </c>
      <c r="W22" s="10">
        <v>0</v>
      </c>
      <c r="X22" s="10">
        <v>0.068884</v>
      </c>
      <c r="Y22" s="10">
        <v>0.10917</v>
      </c>
      <c r="Z22" s="10">
        <v>0</v>
      </c>
      <c r="AA22" s="10">
        <v>0.069042</v>
      </c>
      <c r="AB22" s="10">
        <v>0</v>
      </c>
      <c r="AC22" s="10">
        <v>17.925797754284318</v>
      </c>
      <c r="AD22" s="10">
        <v>0.34720300000000004</v>
      </c>
      <c r="AE22" s="10">
        <v>0</v>
      </c>
      <c r="AF22" s="10">
        <v>1.8928090000000002</v>
      </c>
      <c r="AG22" s="10">
        <v>4.328121</v>
      </c>
      <c r="AH22" s="10">
        <v>0</v>
      </c>
      <c r="AI22" s="10">
        <v>0</v>
      </c>
      <c r="AJ22" s="10">
        <v>243.54971414275664</v>
      </c>
      <c r="AK22" s="10">
        <v>0</v>
      </c>
      <c r="AL22" s="10">
        <v>191.59234575518664</v>
      </c>
      <c r="AM22" s="10">
        <v>0</v>
      </c>
      <c r="AN22" s="10">
        <v>0</v>
      </c>
      <c r="AO22" s="10">
        <v>10.270358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11.708802</v>
      </c>
      <c r="AX22" s="10">
        <v>0</v>
      </c>
      <c r="AY22" s="10">
        <v>0</v>
      </c>
      <c r="AZ22" s="10">
        <v>0</v>
      </c>
      <c r="BA22" s="10">
        <v>13.000069</v>
      </c>
      <c r="BB22" s="10">
        <v>0</v>
      </c>
      <c r="BC22" s="10">
        <v>0</v>
      </c>
      <c r="BD22" s="10">
        <v>0</v>
      </c>
      <c r="BE22" s="10">
        <v>1.048962</v>
      </c>
      <c r="BF22" s="10">
        <v>0</v>
      </c>
      <c r="BG22" s="10">
        <v>0.350912</v>
      </c>
      <c r="BH22" s="10">
        <v>0</v>
      </c>
      <c r="BI22" s="10">
        <v>0</v>
      </c>
      <c r="BJ22" s="11">
        <f t="shared" si="0"/>
        <v>6537.0553979179385</v>
      </c>
      <c r="BK22" s="10">
        <v>2044.3276412349767</v>
      </c>
      <c r="BL22" s="10">
        <v>396.9888377797899</v>
      </c>
      <c r="BM22" s="11">
        <f t="shared" si="2"/>
        <v>8978.371876932706</v>
      </c>
      <c r="BN22" s="10">
        <v>2358.9750754869838</v>
      </c>
      <c r="BO22" s="10">
        <v>15.2</v>
      </c>
      <c r="BP22" s="10">
        <v>0</v>
      </c>
      <c r="BQ22" s="11">
        <f t="shared" si="1"/>
        <v>11352.54695241969</v>
      </c>
    </row>
    <row r="23" spans="1:69" ht="12.75">
      <c r="A23" s="16" t="s">
        <v>23</v>
      </c>
      <c r="B23" s="19" t="s">
        <v>24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0.08135717892708212</v>
      </c>
      <c r="L23" s="10">
        <v>0</v>
      </c>
      <c r="M23" s="10">
        <v>0</v>
      </c>
      <c r="N23" s="10">
        <v>0</v>
      </c>
      <c r="O23" s="10">
        <v>0</v>
      </c>
      <c r="P23" s="10">
        <v>0.019303</v>
      </c>
      <c r="Q23" s="10">
        <v>54.759327238126694</v>
      </c>
      <c r="R23" s="10">
        <v>4.650436</v>
      </c>
      <c r="S23" s="10">
        <v>0</v>
      </c>
      <c r="T23" s="10">
        <v>38.506484072141824</v>
      </c>
      <c r="U23" s="10">
        <v>33.857879200890146</v>
      </c>
      <c r="V23" s="10">
        <v>0.020281</v>
      </c>
      <c r="W23" s="10">
        <v>16305.449424697843</v>
      </c>
      <c r="X23" s="10">
        <v>1140.4778288733814</v>
      </c>
      <c r="Y23" s="10">
        <v>6.327455539472256</v>
      </c>
      <c r="Z23" s="10">
        <v>0</v>
      </c>
      <c r="AA23" s="10">
        <v>0.3</v>
      </c>
      <c r="AB23" s="10">
        <v>0</v>
      </c>
      <c r="AC23" s="10">
        <v>0</v>
      </c>
      <c r="AD23" s="10">
        <v>99.04791624290613</v>
      </c>
      <c r="AE23" s="10">
        <v>0.4</v>
      </c>
      <c r="AF23" s="10">
        <v>5.204679766535457</v>
      </c>
      <c r="AG23" s="10">
        <v>1330.6377869133394</v>
      </c>
      <c r="AH23" s="10">
        <v>0</v>
      </c>
      <c r="AI23" s="10">
        <v>0</v>
      </c>
      <c r="AJ23" s="10">
        <v>1.400606</v>
      </c>
      <c r="AK23" s="10">
        <v>0</v>
      </c>
      <c r="AL23" s="10">
        <v>82.42657220943558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3.743534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0.264551417405369</v>
      </c>
      <c r="BH23" s="10">
        <v>0</v>
      </c>
      <c r="BI23" s="10">
        <v>0</v>
      </c>
      <c r="BJ23" s="11">
        <f t="shared" si="0"/>
        <v>19107.5754233504</v>
      </c>
      <c r="BK23" s="10">
        <v>9799.154629374148</v>
      </c>
      <c r="BL23" s="10">
        <v>2509.2265058816856</v>
      </c>
      <c r="BM23" s="11">
        <f t="shared" si="2"/>
        <v>31415.956558606234</v>
      </c>
      <c r="BN23" s="10">
        <v>2858.7412378900003</v>
      </c>
      <c r="BO23" s="10">
        <v>16.5</v>
      </c>
      <c r="BP23" s="10">
        <v>0</v>
      </c>
      <c r="BQ23" s="11">
        <f t="shared" si="1"/>
        <v>34291.197796496235</v>
      </c>
    </row>
    <row r="24" spans="1:69" ht="12.75">
      <c r="A24" s="16" t="s">
        <v>25</v>
      </c>
      <c r="B24" s="19" t="s">
        <v>163</v>
      </c>
      <c r="C24" s="10">
        <v>0.09996308619149533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0.10497998481821276</v>
      </c>
      <c r="L24" s="10">
        <v>0</v>
      </c>
      <c r="M24" s="10">
        <v>6.537930368407288</v>
      </c>
      <c r="N24" s="10">
        <v>0</v>
      </c>
      <c r="O24" s="10">
        <v>2.6148630814032536</v>
      </c>
      <c r="P24" s="10">
        <v>13.05742536427004</v>
      </c>
      <c r="Q24" s="10">
        <v>4.503764616121953</v>
      </c>
      <c r="R24" s="10">
        <v>0.002620176034843709</v>
      </c>
      <c r="S24" s="10">
        <v>0</v>
      </c>
      <c r="T24" s="10">
        <v>2.3733750000000002</v>
      </c>
      <c r="U24" s="10">
        <v>99.80445990919617</v>
      </c>
      <c r="V24" s="10">
        <v>14.690924584008828</v>
      </c>
      <c r="W24" s="10">
        <v>615.4585477063266</v>
      </c>
      <c r="X24" s="10">
        <v>7543.957933487864</v>
      </c>
      <c r="Y24" s="10">
        <v>125.42185548897524</v>
      </c>
      <c r="Z24" s="10">
        <v>0</v>
      </c>
      <c r="AA24" s="10">
        <v>38.36917022129612</v>
      </c>
      <c r="AB24" s="10">
        <v>0.17714887267036378</v>
      </c>
      <c r="AC24" s="10">
        <v>21.539755</v>
      </c>
      <c r="AD24" s="10">
        <v>318.95033123443335</v>
      </c>
      <c r="AE24" s="10">
        <v>8.605037</v>
      </c>
      <c r="AF24" s="10">
        <v>131.78229533030543</v>
      </c>
      <c r="AG24" s="10">
        <v>150</v>
      </c>
      <c r="AH24" s="10">
        <v>0</v>
      </c>
      <c r="AI24" s="10">
        <v>0</v>
      </c>
      <c r="AJ24" s="10">
        <v>371.6246020416428</v>
      </c>
      <c r="AK24" s="10">
        <v>2.903554</v>
      </c>
      <c r="AL24" s="10">
        <v>131.69963019958544</v>
      </c>
      <c r="AM24" s="10">
        <v>28.292254</v>
      </c>
      <c r="AN24" s="10">
        <v>0</v>
      </c>
      <c r="AO24" s="10">
        <v>30.01437140087109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21.948367119825782</v>
      </c>
      <c r="AX24" s="10">
        <v>0</v>
      </c>
      <c r="AY24" s="10">
        <v>0.546684</v>
      </c>
      <c r="AZ24" s="10">
        <v>0</v>
      </c>
      <c r="BA24" s="10">
        <v>49.864008999999996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3.3983679169554373</v>
      </c>
      <c r="BH24" s="10">
        <v>0</v>
      </c>
      <c r="BI24" s="10">
        <v>0</v>
      </c>
      <c r="BJ24" s="11">
        <f t="shared" si="0"/>
        <v>9738.344220191206</v>
      </c>
      <c r="BK24" s="10">
        <v>3848.552681656448</v>
      </c>
      <c r="BL24" s="10">
        <v>532.0762916671497</v>
      </c>
      <c r="BM24" s="11">
        <f t="shared" si="2"/>
        <v>14118.973193514803</v>
      </c>
      <c r="BN24" s="10">
        <v>1879.6156743400002</v>
      </c>
      <c r="BO24" s="10">
        <v>20.6</v>
      </c>
      <c r="BP24" s="10">
        <v>0</v>
      </c>
      <c r="BQ24" s="11">
        <f t="shared" si="1"/>
        <v>16019.188867854804</v>
      </c>
    </row>
    <row r="25" spans="1:69" ht="12.75">
      <c r="A25" s="16" t="s">
        <v>26</v>
      </c>
      <c r="B25" s="19" t="s">
        <v>164</v>
      </c>
      <c r="C25" s="10">
        <v>0.684901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0.330746</v>
      </c>
      <c r="L25" s="10">
        <v>0</v>
      </c>
      <c r="M25" s="10">
        <v>15.433486</v>
      </c>
      <c r="N25" s="10">
        <v>0</v>
      </c>
      <c r="O25" s="10">
        <v>0.27413999999999994</v>
      </c>
      <c r="P25" s="10">
        <v>1.880969</v>
      </c>
      <c r="Q25" s="10">
        <v>5.66863</v>
      </c>
      <c r="R25" s="10">
        <v>1.739217</v>
      </c>
      <c r="S25" s="10">
        <v>0</v>
      </c>
      <c r="T25" s="10">
        <v>131.620701</v>
      </c>
      <c r="U25" s="10">
        <v>58.826178999999996</v>
      </c>
      <c r="V25" s="10">
        <v>11.065061</v>
      </c>
      <c r="W25" s="10">
        <v>365.04932</v>
      </c>
      <c r="X25" s="10">
        <v>836.343651</v>
      </c>
      <c r="Y25" s="10">
        <v>7689.232201</v>
      </c>
      <c r="Z25" s="10">
        <v>5.110956000000001</v>
      </c>
      <c r="AA25" s="10">
        <v>149.751125</v>
      </c>
      <c r="AB25" s="10">
        <v>94.27697800000001</v>
      </c>
      <c r="AC25" s="10">
        <v>41.60203399999999</v>
      </c>
      <c r="AD25" s="10">
        <v>91.18179799999996</v>
      </c>
      <c r="AE25" s="10">
        <v>17.564504</v>
      </c>
      <c r="AF25" s="10">
        <v>22.836250999999997</v>
      </c>
      <c r="AG25" s="10">
        <v>0</v>
      </c>
      <c r="AH25" s="10">
        <v>0</v>
      </c>
      <c r="AI25" s="10">
        <v>0</v>
      </c>
      <c r="AJ25" s="10">
        <v>217.306197</v>
      </c>
      <c r="AK25" s="10">
        <v>18.696754000000002</v>
      </c>
      <c r="AL25" s="10">
        <v>356.716355</v>
      </c>
      <c r="AM25" s="10">
        <v>4.379297</v>
      </c>
      <c r="AN25" s="10">
        <v>0</v>
      </c>
      <c r="AO25" s="10">
        <v>0</v>
      </c>
      <c r="AP25" s="10">
        <v>0</v>
      </c>
      <c r="AQ25" s="10">
        <v>0</v>
      </c>
      <c r="AR25" s="10">
        <v>27.5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1.317942</v>
      </c>
      <c r="AY25" s="10">
        <v>0</v>
      </c>
      <c r="AZ25" s="10">
        <v>0</v>
      </c>
      <c r="BA25" s="10">
        <v>135.88636400000001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1">
        <f t="shared" si="0"/>
        <v>10302.275757000001</v>
      </c>
      <c r="BK25" s="10">
        <v>9779.030540356443</v>
      </c>
      <c r="BL25" s="10">
        <v>3292.75319439112</v>
      </c>
      <c r="BM25" s="11">
        <f t="shared" si="2"/>
        <v>23374.059491747565</v>
      </c>
      <c r="BN25" s="10">
        <v>4647.00360705</v>
      </c>
      <c r="BO25" s="10">
        <v>54</v>
      </c>
      <c r="BP25" s="10">
        <v>0</v>
      </c>
      <c r="BQ25" s="11">
        <f t="shared" si="1"/>
        <v>28075.063098797564</v>
      </c>
    </row>
    <row r="26" spans="1:69" ht="12.75">
      <c r="A26" s="16" t="s">
        <v>27</v>
      </c>
      <c r="B26" s="19" t="s">
        <v>165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6.251049897505432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78.4262406758928</v>
      </c>
      <c r="Y26" s="10">
        <v>0.1</v>
      </c>
      <c r="Z26" s="10">
        <v>177.7961958913961</v>
      </c>
      <c r="AA26" s="10">
        <v>50.259413</v>
      </c>
      <c r="AB26" s="10">
        <v>124.002826</v>
      </c>
      <c r="AC26" s="10">
        <v>63.679686000000004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9.89217250318125</v>
      </c>
      <c r="AK26" s="10">
        <v>0</v>
      </c>
      <c r="AL26" s="10">
        <v>171.70812899999999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26.379658616121954</v>
      </c>
      <c r="AZ26" s="10">
        <v>0</v>
      </c>
      <c r="BA26" s="10">
        <v>9.466078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6.452736392516531</v>
      </c>
      <c r="BH26" s="10">
        <v>0</v>
      </c>
      <c r="BI26" s="10">
        <v>0</v>
      </c>
      <c r="BJ26" s="11">
        <f t="shared" si="0"/>
        <v>724.414185976614</v>
      </c>
      <c r="BK26" s="10">
        <v>3319.8558930392082</v>
      </c>
      <c r="BL26" s="10">
        <v>1221.3833616740794</v>
      </c>
      <c r="BM26" s="11">
        <f t="shared" si="2"/>
        <v>5265.653440689902</v>
      </c>
      <c r="BN26" s="10">
        <v>2214.330492599999</v>
      </c>
      <c r="BO26" s="10">
        <v>0.3</v>
      </c>
      <c r="BP26" s="10">
        <v>0</v>
      </c>
      <c r="BQ26" s="11">
        <f t="shared" si="1"/>
        <v>7480.283933289901</v>
      </c>
    </row>
    <row r="27" spans="1:69" ht="12.75">
      <c r="A27" s="16" t="s">
        <v>28</v>
      </c>
      <c r="B27" s="19" t="s">
        <v>166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1.112684</v>
      </c>
      <c r="Q27" s="10">
        <v>0</v>
      </c>
      <c r="R27" s="10">
        <v>0</v>
      </c>
      <c r="S27" s="10">
        <v>0</v>
      </c>
      <c r="T27" s="10">
        <v>0</v>
      </c>
      <c r="U27" s="10">
        <v>8.844409</v>
      </c>
      <c r="V27" s="10">
        <v>0</v>
      </c>
      <c r="W27" s="10">
        <v>19.83866544081535</v>
      </c>
      <c r="X27" s="10">
        <v>576.736498659073</v>
      </c>
      <c r="Y27" s="10">
        <v>109.16032918841236</v>
      </c>
      <c r="Z27" s="10">
        <v>0.643729</v>
      </c>
      <c r="AA27" s="10">
        <v>3596.7483264271514</v>
      </c>
      <c r="AB27" s="10">
        <v>362.046831743448</v>
      </c>
      <c r="AC27" s="10">
        <v>90.57115526227247</v>
      </c>
      <c r="AD27" s="10">
        <v>271.218277</v>
      </c>
      <c r="AE27" s="10">
        <v>0</v>
      </c>
      <c r="AF27" s="10">
        <v>9.480795</v>
      </c>
      <c r="AG27" s="10">
        <v>0</v>
      </c>
      <c r="AH27" s="10">
        <v>0</v>
      </c>
      <c r="AI27" s="10">
        <v>0</v>
      </c>
      <c r="AJ27" s="10">
        <v>133.55766159470744</v>
      </c>
      <c r="AK27" s="10">
        <v>1.695478</v>
      </c>
      <c r="AL27" s="10">
        <v>71.213426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6.9389590000000005</v>
      </c>
      <c r="AZ27" s="10">
        <v>0</v>
      </c>
      <c r="BA27" s="10">
        <v>27.57332076180026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1">
        <f t="shared" si="0"/>
        <v>5287.38054607768</v>
      </c>
      <c r="BK27" s="10">
        <v>3777.045307279657</v>
      </c>
      <c r="BL27" s="10">
        <v>1015.6097710199609</v>
      </c>
      <c r="BM27" s="11">
        <f t="shared" si="2"/>
        <v>10080.035624377299</v>
      </c>
      <c r="BN27" s="10">
        <v>2267.6769417200007</v>
      </c>
      <c r="BO27" s="10">
        <v>25.8</v>
      </c>
      <c r="BP27" s="10">
        <v>0</v>
      </c>
      <c r="BQ27" s="11">
        <f t="shared" si="1"/>
        <v>12373.512566097299</v>
      </c>
    </row>
    <row r="28" spans="1:69" ht="12.75">
      <c r="A28" s="16" t="s">
        <v>29</v>
      </c>
      <c r="B28" s="19" t="s">
        <v>167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0.1833085338130449</v>
      </c>
      <c r="U28" s="10">
        <v>6.9614836087260645</v>
      </c>
      <c r="V28" s="10">
        <v>0</v>
      </c>
      <c r="W28" s="10">
        <v>6.1</v>
      </c>
      <c r="X28" s="10">
        <v>26.713437433813272</v>
      </c>
      <c r="Y28" s="10">
        <v>0.28477376793771225</v>
      </c>
      <c r="Z28" s="10">
        <v>9.620618998167298</v>
      </c>
      <c r="AA28" s="10">
        <v>213.75717298463198</v>
      </c>
      <c r="AB28" s="10">
        <v>1860.02976819473</v>
      </c>
      <c r="AC28" s="10">
        <v>9.635363912258159</v>
      </c>
      <c r="AD28" s="10">
        <v>0.2</v>
      </c>
      <c r="AE28" s="10">
        <v>0.080438</v>
      </c>
      <c r="AF28" s="10">
        <v>12.390023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199.84903215801057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1.39046</v>
      </c>
      <c r="AZ28" s="10">
        <v>0</v>
      </c>
      <c r="BA28" s="10">
        <v>27.493258888307786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1">
        <f t="shared" si="0"/>
        <v>2374.6891394803956</v>
      </c>
      <c r="BK28" s="10">
        <v>3159.496590187186</v>
      </c>
      <c r="BL28" s="10">
        <v>1512.3559188669803</v>
      </c>
      <c r="BM28" s="11">
        <f t="shared" si="2"/>
        <v>7046.541648534562</v>
      </c>
      <c r="BN28" s="10">
        <v>1746.4068257999993</v>
      </c>
      <c r="BO28" s="10">
        <v>34.6</v>
      </c>
      <c r="BP28" s="10">
        <v>0</v>
      </c>
      <c r="BQ28" s="11">
        <f t="shared" si="1"/>
        <v>8827.548474334562</v>
      </c>
    </row>
    <row r="29" spans="1:69" ht="12.75">
      <c r="A29" s="16" t="s">
        <v>30</v>
      </c>
      <c r="B29" s="19" t="s">
        <v>168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0.829692</v>
      </c>
      <c r="O29" s="10">
        <v>4.225387</v>
      </c>
      <c r="P29" s="10">
        <v>0.0026201760348437087</v>
      </c>
      <c r="Q29" s="10">
        <v>0</v>
      </c>
      <c r="R29" s="10">
        <v>0</v>
      </c>
      <c r="S29" s="10">
        <v>0</v>
      </c>
      <c r="T29" s="10">
        <v>15.958591137337653</v>
      </c>
      <c r="U29" s="10">
        <v>0.2</v>
      </c>
      <c r="V29" s="10">
        <v>0</v>
      </c>
      <c r="W29" s="10">
        <v>0</v>
      </c>
      <c r="X29" s="10">
        <v>81.09609958272752</v>
      </c>
      <c r="Y29" s="10">
        <v>13.401618</v>
      </c>
      <c r="Z29" s="10">
        <v>0.173329</v>
      </c>
      <c r="AA29" s="10">
        <v>82.75304</v>
      </c>
      <c r="AB29" s="10">
        <v>88.91797700000001</v>
      </c>
      <c r="AC29" s="10">
        <v>871.46041320672</v>
      </c>
      <c r="AD29" s="10">
        <v>0.3</v>
      </c>
      <c r="AE29" s="10">
        <v>105.45899958033002</v>
      </c>
      <c r="AF29" s="10">
        <v>56.03260364547941</v>
      </c>
      <c r="AG29" s="10">
        <v>0</v>
      </c>
      <c r="AH29" s="10">
        <v>0</v>
      </c>
      <c r="AI29" s="10">
        <v>0</v>
      </c>
      <c r="AJ29" s="10">
        <v>24.701707</v>
      </c>
      <c r="AK29" s="10">
        <v>71.03831458072935</v>
      </c>
      <c r="AL29" s="10">
        <v>37.56976100000001</v>
      </c>
      <c r="AM29" s="10">
        <v>33.19604964851724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4.045834</v>
      </c>
      <c r="AZ29" s="10">
        <v>0.707824</v>
      </c>
      <c r="BA29" s="10">
        <v>46.396806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1">
        <f t="shared" si="0"/>
        <v>1538.466666557876</v>
      </c>
      <c r="BK29" s="10">
        <v>2569.8926815779046</v>
      </c>
      <c r="BL29" s="10">
        <v>1247.6748604053785</v>
      </c>
      <c r="BM29" s="11">
        <f t="shared" si="2"/>
        <v>5356.0342085411585</v>
      </c>
      <c r="BN29" s="10">
        <v>1086.4036993099999</v>
      </c>
      <c r="BO29" s="10">
        <v>9.1</v>
      </c>
      <c r="BP29" s="10">
        <v>0</v>
      </c>
      <c r="BQ29" s="11">
        <f t="shared" si="1"/>
        <v>6451.537907851159</v>
      </c>
    </row>
    <row r="30" spans="1:69" ht="12.75">
      <c r="A30" s="16" t="s">
        <v>31</v>
      </c>
      <c r="B30" s="19" t="s">
        <v>169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58.36180119480813</v>
      </c>
      <c r="N30" s="10">
        <v>0</v>
      </c>
      <c r="O30" s="10">
        <v>0</v>
      </c>
      <c r="P30" s="10">
        <v>0.8332218874333246</v>
      </c>
      <c r="Q30" s="10">
        <v>0</v>
      </c>
      <c r="R30" s="10">
        <v>0</v>
      </c>
      <c r="S30" s="10">
        <v>0</v>
      </c>
      <c r="T30" s="10">
        <v>0</v>
      </c>
      <c r="U30" s="10">
        <v>454.35025699999994</v>
      </c>
      <c r="V30" s="10">
        <v>0</v>
      </c>
      <c r="W30" s="10">
        <v>138.441953</v>
      </c>
      <c r="X30" s="10">
        <v>84.20114350921887</v>
      </c>
      <c r="Y30" s="10">
        <v>69.57642316188264</v>
      </c>
      <c r="Z30" s="10">
        <v>0</v>
      </c>
      <c r="AA30" s="10">
        <v>22.306414</v>
      </c>
      <c r="AB30" s="10">
        <v>0</v>
      </c>
      <c r="AC30" s="10">
        <v>0</v>
      </c>
      <c r="AD30" s="10">
        <v>17923.87938008119</v>
      </c>
      <c r="AE30" s="10">
        <v>1.5093200412817531</v>
      </c>
      <c r="AF30" s="10">
        <v>82.16022771707998</v>
      </c>
      <c r="AG30" s="10">
        <v>0</v>
      </c>
      <c r="AH30" s="10">
        <v>0</v>
      </c>
      <c r="AI30" s="10">
        <v>0</v>
      </c>
      <c r="AJ30" s="10">
        <v>0</v>
      </c>
      <c r="AK30" s="10">
        <v>68.64706020090651</v>
      </c>
      <c r="AL30" s="10">
        <v>4.250787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3.158366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0.7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14.832074192145</v>
      </c>
      <c r="BH30" s="10">
        <v>0</v>
      </c>
      <c r="BI30" s="10">
        <v>0</v>
      </c>
      <c r="BJ30" s="11">
        <f t="shared" si="0"/>
        <v>18927.20842898595</v>
      </c>
      <c r="BK30" s="10">
        <v>21023.656142092466</v>
      </c>
      <c r="BL30" s="10">
        <v>3526.0768375358475</v>
      </c>
      <c r="BM30" s="11">
        <f t="shared" si="2"/>
        <v>43476.941408614264</v>
      </c>
      <c r="BN30" s="10">
        <v>4546.006908249991</v>
      </c>
      <c r="BO30" s="10">
        <v>377.1</v>
      </c>
      <c r="BP30" s="10">
        <v>0</v>
      </c>
      <c r="BQ30" s="11">
        <f t="shared" si="1"/>
        <v>48400.04831686425</v>
      </c>
    </row>
    <row r="31" spans="1:69" ht="12.75">
      <c r="A31" s="16" t="s">
        <v>32</v>
      </c>
      <c r="B31" s="19" t="s">
        <v>33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28.320301999999998</v>
      </c>
      <c r="X31" s="10">
        <v>10.138530999999999</v>
      </c>
      <c r="Y31" s="10">
        <v>2.228355554873512</v>
      </c>
      <c r="Z31" s="10">
        <v>0</v>
      </c>
      <c r="AA31" s="10">
        <v>0.208064</v>
      </c>
      <c r="AB31" s="10">
        <v>0</v>
      </c>
      <c r="AC31" s="10">
        <v>13.412696999999998</v>
      </c>
      <c r="AD31" s="10">
        <v>0</v>
      </c>
      <c r="AE31" s="10">
        <v>1608.4940607041394</v>
      </c>
      <c r="AF31" s="10">
        <v>0</v>
      </c>
      <c r="AG31" s="10">
        <v>0</v>
      </c>
      <c r="AH31" s="10">
        <v>0</v>
      </c>
      <c r="AI31" s="10">
        <v>0</v>
      </c>
      <c r="AJ31" s="10">
        <v>3.6181929999999998</v>
      </c>
      <c r="AK31" s="10">
        <v>5.547009</v>
      </c>
      <c r="AL31" s="10">
        <v>12.006630000000001</v>
      </c>
      <c r="AM31" s="10">
        <v>0</v>
      </c>
      <c r="AN31" s="10">
        <v>0</v>
      </c>
      <c r="AO31" s="10">
        <v>50.31221056151326</v>
      </c>
      <c r="AP31" s="10">
        <v>88.16501811414807</v>
      </c>
      <c r="AQ31" s="10">
        <v>0</v>
      </c>
      <c r="AR31" s="10">
        <v>44.731164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18.834471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1">
        <f t="shared" si="0"/>
        <v>1886.016705934674</v>
      </c>
      <c r="BK31" s="10">
        <v>944.4932573902527</v>
      </c>
      <c r="BL31" s="10">
        <v>1764.5056823197194</v>
      </c>
      <c r="BM31" s="11">
        <f t="shared" si="2"/>
        <v>4595.015645644646</v>
      </c>
      <c r="BN31" s="10">
        <v>871.1538114699999</v>
      </c>
      <c r="BO31" s="10">
        <v>58.3</v>
      </c>
      <c r="BP31" s="10">
        <v>0</v>
      </c>
      <c r="BQ31" s="11">
        <f t="shared" si="1"/>
        <v>5524.469457114646</v>
      </c>
    </row>
    <row r="32" spans="1:69" ht="12.75">
      <c r="A32" s="16" t="s">
        <v>34</v>
      </c>
      <c r="B32" s="19" t="s">
        <v>170</v>
      </c>
      <c r="C32" s="10">
        <v>0</v>
      </c>
      <c r="D32" s="10">
        <v>0.2999974913317526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0.09999638912101405</v>
      </c>
      <c r="L32" s="10">
        <v>0</v>
      </c>
      <c r="M32" s="10">
        <v>27.763660394766706</v>
      </c>
      <c r="N32" s="10">
        <v>0.9948097466929434</v>
      </c>
      <c r="O32" s="10">
        <v>0.017467840232291393</v>
      </c>
      <c r="P32" s="10">
        <v>40.99801</v>
      </c>
      <c r="Q32" s="10">
        <v>0</v>
      </c>
      <c r="R32" s="10">
        <v>0.29224</v>
      </c>
      <c r="S32" s="10">
        <v>0</v>
      </c>
      <c r="T32" s="10">
        <v>1.1324092960239254</v>
      </c>
      <c r="U32" s="10">
        <v>62.01006493381115</v>
      </c>
      <c r="V32" s="10">
        <v>120.98477753828878</v>
      </c>
      <c r="W32" s="10">
        <v>0</v>
      </c>
      <c r="X32" s="10">
        <v>63.379071999999994</v>
      </c>
      <c r="Y32" s="10">
        <v>6.256924111638679</v>
      </c>
      <c r="Z32" s="10">
        <v>0</v>
      </c>
      <c r="AA32" s="10">
        <v>0.465757</v>
      </c>
      <c r="AB32" s="10">
        <v>12.630056</v>
      </c>
      <c r="AC32" s="10">
        <v>0.481621</v>
      </c>
      <c r="AD32" s="10">
        <v>203.38022025396</v>
      </c>
      <c r="AE32" s="10">
        <v>0.014310088017421856</v>
      </c>
      <c r="AF32" s="10">
        <v>2401.587686544443</v>
      </c>
      <c r="AG32" s="10">
        <v>0</v>
      </c>
      <c r="AH32" s="10">
        <v>0</v>
      </c>
      <c r="AI32" s="10">
        <v>0</v>
      </c>
      <c r="AJ32" s="10">
        <v>47.46594</v>
      </c>
      <c r="AK32" s="10">
        <v>3.973115</v>
      </c>
      <c r="AL32" s="10">
        <v>157.12143999999998</v>
      </c>
      <c r="AM32" s="10">
        <v>21.908959273700646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2.2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1">
        <f t="shared" si="0"/>
        <v>3175.4585349020276</v>
      </c>
      <c r="BK32" s="10">
        <v>3241.6133000970103</v>
      </c>
      <c r="BL32" s="10">
        <v>5020.36765419193</v>
      </c>
      <c r="BM32" s="11">
        <f t="shared" si="2"/>
        <v>11437.439489190969</v>
      </c>
      <c r="BN32" s="10">
        <v>2911.8379019500007</v>
      </c>
      <c r="BO32" s="10">
        <v>42.1</v>
      </c>
      <c r="BP32" s="10">
        <v>0</v>
      </c>
      <c r="BQ32" s="11">
        <f t="shared" si="1"/>
        <v>14391.37739114097</v>
      </c>
    </row>
    <row r="33" spans="1:69" ht="12.75">
      <c r="A33" s="16" t="s">
        <v>35</v>
      </c>
      <c r="B33" s="19" t="s">
        <v>171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1">
        <f t="shared" si="0"/>
        <v>0</v>
      </c>
      <c r="BK33" s="10">
        <v>0</v>
      </c>
      <c r="BL33" s="10">
        <v>0</v>
      </c>
      <c r="BM33" s="11">
        <f t="shared" si="2"/>
        <v>0</v>
      </c>
      <c r="BN33" s="10">
        <v>0</v>
      </c>
      <c r="BO33" s="10">
        <v>0</v>
      </c>
      <c r="BP33" s="10">
        <v>0</v>
      </c>
      <c r="BQ33" s="11">
        <f t="shared" si="1"/>
        <v>0</v>
      </c>
    </row>
    <row r="34" spans="1:69" ht="12.75">
      <c r="A34" s="16" t="s">
        <v>36</v>
      </c>
      <c r="B34" s="19" t="s">
        <v>172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0.0910580191783229</v>
      </c>
      <c r="L34" s="10">
        <v>0</v>
      </c>
      <c r="M34" s="10">
        <v>0.22690535602219614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30.213999013915767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8963.716999999997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70.5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1">
        <f t="shared" si="0"/>
        <v>9064.748962389112</v>
      </c>
      <c r="BK34" s="10">
        <v>5949.947499056917</v>
      </c>
      <c r="BL34" s="10">
        <v>3751.209011501388</v>
      </c>
      <c r="BM34" s="11">
        <f t="shared" si="2"/>
        <v>18765.90547294742</v>
      </c>
      <c r="BN34" s="10">
        <v>0</v>
      </c>
      <c r="BO34" s="10">
        <v>412</v>
      </c>
      <c r="BP34" s="10">
        <v>0</v>
      </c>
      <c r="BQ34" s="11">
        <f t="shared" si="1"/>
        <v>19177.90547294742</v>
      </c>
    </row>
    <row r="35" spans="1:69" ht="12.75">
      <c r="A35" s="16" t="s">
        <v>37</v>
      </c>
      <c r="B35" s="19" t="s">
        <v>173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23.183</v>
      </c>
      <c r="AI35" s="10">
        <v>1194.7047242376514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1">
        <f aca="true" t="shared" si="3" ref="BJ35:BJ62">SUM(C35:BI35)</f>
        <v>1217.8877242376514</v>
      </c>
      <c r="BK35" s="10">
        <v>3.40031493889668</v>
      </c>
      <c r="BL35" s="10">
        <v>0</v>
      </c>
      <c r="BM35" s="11">
        <f t="shared" si="2"/>
        <v>1221.288039176548</v>
      </c>
      <c r="BN35" s="10">
        <v>0</v>
      </c>
      <c r="BO35" s="10">
        <v>117.6</v>
      </c>
      <c r="BP35" s="10">
        <v>263.1</v>
      </c>
      <c r="BQ35" s="11">
        <f aca="true" t="shared" si="4" ref="BQ35:BQ62">SUM(BM35:BO35)-BP35</f>
        <v>1075.788039176548</v>
      </c>
    </row>
    <row r="36" spans="1:69" ht="12.75">
      <c r="A36" s="16" t="s">
        <v>38</v>
      </c>
      <c r="B36" s="19" t="s">
        <v>174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31.261065930077727</v>
      </c>
      <c r="W36" s="10">
        <v>15.126</v>
      </c>
      <c r="X36" s="10">
        <v>238.16219473519467</v>
      </c>
      <c r="Y36" s="10">
        <v>0</v>
      </c>
      <c r="Z36" s="10">
        <v>0</v>
      </c>
      <c r="AA36" s="10">
        <v>12.095918999999999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255.92806869877904</v>
      </c>
      <c r="AJ36" s="10">
        <v>39778.38136016931</v>
      </c>
      <c r="AK36" s="10">
        <v>7.080754</v>
      </c>
      <c r="AL36" s="10">
        <v>117.664</v>
      </c>
      <c r="AM36" s="10">
        <v>10.226374</v>
      </c>
      <c r="AN36" s="10">
        <v>0</v>
      </c>
      <c r="AO36" s="10">
        <v>59.719</v>
      </c>
      <c r="AP36" s="10">
        <v>0</v>
      </c>
      <c r="AQ36" s="10">
        <v>0</v>
      </c>
      <c r="AR36" s="10">
        <v>341.4</v>
      </c>
      <c r="AS36" s="10">
        <v>0</v>
      </c>
      <c r="AT36" s="10">
        <v>0</v>
      </c>
      <c r="AU36" s="10">
        <v>0</v>
      </c>
      <c r="AV36" s="10">
        <v>0</v>
      </c>
      <c r="AW36" s="10">
        <v>1240.2212799008676</v>
      </c>
      <c r="AX36" s="10">
        <v>0</v>
      </c>
      <c r="AY36" s="10">
        <v>0</v>
      </c>
      <c r="AZ36" s="10">
        <v>0</v>
      </c>
      <c r="BA36" s="10">
        <v>0.80145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1">
        <f t="shared" si="3"/>
        <v>42108.06746643423</v>
      </c>
      <c r="BK36" s="10">
        <v>313.18028795263285</v>
      </c>
      <c r="BL36" s="10">
        <v>45.565626172165636</v>
      </c>
      <c r="BM36" s="11">
        <f t="shared" si="2"/>
        <v>42466.813380559026</v>
      </c>
      <c r="BN36" s="10">
        <v>0</v>
      </c>
      <c r="BO36" s="10">
        <v>0</v>
      </c>
      <c r="BP36" s="10">
        <v>0</v>
      </c>
      <c r="BQ36" s="11">
        <f t="shared" si="4"/>
        <v>42466.813380559026</v>
      </c>
    </row>
    <row r="37" spans="1:69" ht="12.75">
      <c r="A37" s="16" t="s">
        <v>39</v>
      </c>
      <c r="B37" s="19" t="s">
        <v>175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4503.952753874054</v>
      </c>
      <c r="AL37" s="10">
        <v>108.703759</v>
      </c>
      <c r="AM37" s="10">
        <v>0</v>
      </c>
      <c r="AN37" s="10">
        <v>0</v>
      </c>
      <c r="AO37" s="10">
        <v>84.1816049050265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1">
        <f t="shared" si="3"/>
        <v>4696.838117779081</v>
      </c>
      <c r="BK37" s="10">
        <v>5.07980757300246</v>
      </c>
      <c r="BL37" s="10">
        <v>1.2463634367905359</v>
      </c>
      <c r="BM37" s="11">
        <f t="shared" si="2"/>
        <v>4703.164288788874</v>
      </c>
      <c r="BN37" s="10">
        <v>0</v>
      </c>
      <c r="BO37" s="10">
        <v>0</v>
      </c>
      <c r="BP37" s="10">
        <v>0</v>
      </c>
      <c r="BQ37" s="11">
        <f t="shared" si="4"/>
        <v>4703.164288788874</v>
      </c>
    </row>
    <row r="38" spans="1:69" ht="12.75">
      <c r="A38" s="16" t="s">
        <v>40</v>
      </c>
      <c r="B38" s="19" t="s">
        <v>176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0.015792507654716417</v>
      </c>
      <c r="L38" s="10">
        <v>0</v>
      </c>
      <c r="M38" s="10">
        <v>0.0014378373507442509</v>
      </c>
      <c r="N38" s="10">
        <v>0.0932281260173311</v>
      </c>
      <c r="O38" s="10">
        <v>0</v>
      </c>
      <c r="P38" s="10">
        <v>0</v>
      </c>
      <c r="Q38" s="10">
        <v>0.26713063308308993</v>
      </c>
      <c r="R38" s="10">
        <v>2.9153710821208967</v>
      </c>
      <c r="S38" s="10">
        <v>0</v>
      </c>
      <c r="T38" s="10">
        <v>0.9637199999999998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209.3858419441184</v>
      </c>
      <c r="AL38" s="10">
        <v>3015.91599296022</v>
      </c>
      <c r="AM38" s="10">
        <v>245.37641250348827</v>
      </c>
      <c r="AN38" s="10">
        <v>0</v>
      </c>
      <c r="AO38" s="10">
        <v>0.01120768641431594</v>
      </c>
      <c r="AP38" s="10">
        <v>2.2915195044407226</v>
      </c>
      <c r="AQ38" s="10">
        <v>0</v>
      </c>
      <c r="AR38" s="10">
        <v>64.23235408668715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0.26938432494791725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1">
        <f t="shared" si="3"/>
        <v>3541.739393196544</v>
      </c>
      <c r="BK38" s="10">
        <v>1125.7403876911717</v>
      </c>
      <c r="BL38" s="10">
        <v>432.61652025458534</v>
      </c>
      <c r="BM38" s="11">
        <f t="shared" si="2"/>
        <v>5100.096301142301</v>
      </c>
      <c r="BN38" s="10">
        <v>0</v>
      </c>
      <c r="BO38" s="10">
        <v>0</v>
      </c>
      <c r="BP38" s="10">
        <v>0</v>
      </c>
      <c r="BQ38" s="11">
        <f t="shared" si="4"/>
        <v>5100.096301142301</v>
      </c>
    </row>
    <row r="39" spans="1:69" ht="12.75">
      <c r="A39" s="16" t="s">
        <v>41</v>
      </c>
      <c r="B39" s="19" t="s">
        <v>177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20.737135614700357</v>
      </c>
      <c r="AM39" s="10">
        <v>390.07606164810306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19.36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1">
        <f t="shared" si="3"/>
        <v>430.17319726280346</v>
      </c>
      <c r="BK39" s="10">
        <v>0</v>
      </c>
      <c r="BL39" s="10">
        <v>0</v>
      </c>
      <c r="BM39" s="11">
        <f t="shared" si="2"/>
        <v>430.17319726280346</v>
      </c>
      <c r="BN39" s="10">
        <v>0</v>
      </c>
      <c r="BO39" s="10">
        <v>0</v>
      </c>
      <c r="BP39" s="10">
        <v>0</v>
      </c>
      <c r="BQ39" s="11">
        <f t="shared" si="4"/>
        <v>430.17319726280346</v>
      </c>
    </row>
    <row r="40" spans="1:69" ht="12.75">
      <c r="A40" s="16" t="s">
        <v>42</v>
      </c>
      <c r="B40" s="19" t="s">
        <v>43</v>
      </c>
      <c r="C40" s="10">
        <v>10.195923983922043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8.650570603486711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6.728621</v>
      </c>
      <c r="AN40" s="10">
        <v>11199.957903336202</v>
      </c>
      <c r="AO40" s="10">
        <v>5</v>
      </c>
      <c r="AP40" s="10">
        <v>0</v>
      </c>
      <c r="AQ40" s="10">
        <v>0</v>
      </c>
      <c r="AR40" s="10">
        <v>2.1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14.113</v>
      </c>
      <c r="BB40" s="10">
        <v>0</v>
      </c>
      <c r="BC40" s="10">
        <v>141.9</v>
      </c>
      <c r="BD40" s="10">
        <v>0</v>
      </c>
      <c r="BE40" s="10">
        <v>0</v>
      </c>
      <c r="BF40" s="10">
        <v>50.4</v>
      </c>
      <c r="BG40" s="10">
        <v>123.1584344163581</v>
      </c>
      <c r="BH40" s="10">
        <v>0</v>
      </c>
      <c r="BI40" s="10">
        <v>0</v>
      </c>
      <c r="BJ40" s="11">
        <f t="shared" si="3"/>
        <v>11562.20445333997</v>
      </c>
      <c r="BK40" s="10">
        <v>2410.4507924574723</v>
      </c>
      <c r="BL40" s="10">
        <v>749.5627372617076</v>
      </c>
      <c r="BM40" s="11">
        <f t="shared" si="2"/>
        <v>14722.217983059149</v>
      </c>
      <c r="BN40" s="10">
        <v>0</v>
      </c>
      <c r="BO40" s="10">
        <v>0</v>
      </c>
      <c r="BP40" s="10">
        <v>0</v>
      </c>
      <c r="BQ40" s="11">
        <f t="shared" si="4"/>
        <v>14722.217983059149</v>
      </c>
    </row>
    <row r="41" spans="1:69" ht="12.75">
      <c r="A41" s="16" t="s">
        <v>44</v>
      </c>
      <c r="B41" s="19" t="s">
        <v>178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0.3937727960954854</v>
      </c>
      <c r="K41" s="10">
        <v>3.771975119855714</v>
      </c>
      <c r="L41" s="10">
        <v>0</v>
      </c>
      <c r="M41" s="10">
        <v>0.04094180930932782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57.36968136906059</v>
      </c>
      <c r="W41" s="10">
        <v>0.0027586558331553</v>
      </c>
      <c r="X41" s="10">
        <v>3.9901376869520684</v>
      </c>
      <c r="Y41" s="10">
        <v>7.129914529278344</v>
      </c>
      <c r="Z41" s="10">
        <v>0</v>
      </c>
      <c r="AA41" s="10">
        <v>0.1187996193912053</v>
      </c>
      <c r="AB41" s="10">
        <v>23.607427743032897</v>
      </c>
      <c r="AC41" s="10">
        <v>3.524553099665924</v>
      </c>
      <c r="AD41" s="10">
        <v>229.27337259370876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323.7016600773818</v>
      </c>
      <c r="AK41" s="10">
        <v>0</v>
      </c>
      <c r="AL41" s="10">
        <v>279.74921238543266</v>
      </c>
      <c r="AM41" s="10">
        <v>45.143962497663225</v>
      </c>
      <c r="AN41" s="10">
        <v>0</v>
      </c>
      <c r="AO41" s="10">
        <v>12944.625249298138</v>
      </c>
      <c r="AP41" s="10">
        <v>0</v>
      </c>
      <c r="AQ41" s="10">
        <v>0</v>
      </c>
      <c r="AR41" s="10">
        <v>600.9234394032716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171.8361974891306</v>
      </c>
      <c r="BF41" s="10">
        <v>0</v>
      </c>
      <c r="BG41" s="10">
        <v>0</v>
      </c>
      <c r="BH41" s="10">
        <v>0</v>
      </c>
      <c r="BI41" s="10">
        <v>0</v>
      </c>
      <c r="BJ41" s="11">
        <f t="shared" si="3"/>
        <v>14695.203056173203</v>
      </c>
      <c r="BK41" s="10">
        <v>2373.3479690629056</v>
      </c>
      <c r="BL41" s="10">
        <v>658.8734429042022</v>
      </c>
      <c r="BM41" s="11">
        <f t="shared" si="2"/>
        <v>17727.42446814031</v>
      </c>
      <c r="BN41" s="10">
        <v>0</v>
      </c>
      <c r="BO41" s="10">
        <v>0</v>
      </c>
      <c r="BP41" s="10">
        <v>710.8</v>
      </c>
      <c r="BQ41" s="11">
        <f t="shared" si="4"/>
        <v>17016.62446814031</v>
      </c>
    </row>
    <row r="42" spans="1:69" ht="12.75">
      <c r="A42" s="16" t="s">
        <v>45</v>
      </c>
      <c r="B42" s="19" t="s">
        <v>46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2.405352</v>
      </c>
      <c r="AM42" s="10">
        <v>0</v>
      </c>
      <c r="AN42" s="10">
        <v>0</v>
      </c>
      <c r="AO42" s="10">
        <v>45.13089148312943</v>
      </c>
      <c r="AP42" s="10">
        <v>3838.6716831696003</v>
      </c>
      <c r="AQ42" s="10">
        <v>0</v>
      </c>
      <c r="AR42" s="10">
        <v>280.1239257445046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1">
        <f t="shared" si="3"/>
        <v>4166.331852397235</v>
      </c>
      <c r="BK42" s="10">
        <v>374.5217920348459</v>
      </c>
      <c r="BL42" s="10">
        <v>163.20429529345842</v>
      </c>
      <c r="BM42" s="11">
        <f t="shared" si="2"/>
        <v>4704.057939725539</v>
      </c>
      <c r="BN42" s="10">
        <v>0</v>
      </c>
      <c r="BO42" s="10">
        <v>0</v>
      </c>
      <c r="BP42" s="10">
        <v>0</v>
      </c>
      <c r="BQ42" s="11">
        <f t="shared" si="4"/>
        <v>4704.057939725539</v>
      </c>
    </row>
    <row r="43" spans="1:69" ht="12.75">
      <c r="A43" s="16" t="s">
        <v>47</v>
      </c>
      <c r="B43" s="19" t="s">
        <v>48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2679.4985983309184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1">
        <f t="shared" si="3"/>
        <v>2679.4985983309184</v>
      </c>
      <c r="BK43" s="10">
        <v>772.5963323196352</v>
      </c>
      <c r="BL43" s="10">
        <v>338.77055357357386</v>
      </c>
      <c r="BM43" s="11">
        <f t="shared" si="2"/>
        <v>3790.8654842241276</v>
      </c>
      <c r="BN43" s="10">
        <v>0</v>
      </c>
      <c r="BO43" s="10">
        <v>0</v>
      </c>
      <c r="BP43" s="10">
        <v>0</v>
      </c>
      <c r="BQ43" s="11">
        <f t="shared" si="4"/>
        <v>3790.8654842241276</v>
      </c>
    </row>
    <row r="44" spans="1:69" ht="12.75">
      <c r="A44" s="16" t="s">
        <v>49</v>
      </c>
      <c r="B44" s="19" t="s">
        <v>179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146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2.815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205.493376767487</v>
      </c>
      <c r="AL44" s="10">
        <v>480.478482</v>
      </c>
      <c r="AM44" s="10">
        <v>254.93200000000002</v>
      </c>
      <c r="AN44" s="10">
        <v>0</v>
      </c>
      <c r="AO44" s="10">
        <v>670.7932287580193</v>
      </c>
      <c r="AP44" s="10">
        <v>11.697649729280705</v>
      </c>
      <c r="AQ44" s="10">
        <v>0</v>
      </c>
      <c r="AR44" s="10">
        <v>21410.54331440912</v>
      </c>
      <c r="AS44" s="10">
        <v>185.616</v>
      </c>
      <c r="AT44" s="10">
        <v>0.008</v>
      </c>
      <c r="AU44" s="10">
        <v>0</v>
      </c>
      <c r="AV44" s="10">
        <v>0</v>
      </c>
      <c r="AW44" s="10">
        <v>0</v>
      </c>
      <c r="AX44" s="10">
        <v>0.650247</v>
      </c>
      <c r="AY44" s="10">
        <v>0</v>
      </c>
      <c r="AZ44" s="10">
        <v>0</v>
      </c>
      <c r="BA44" s="10">
        <v>2.033</v>
      </c>
      <c r="BB44" s="10">
        <v>61.3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1">
        <f t="shared" si="3"/>
        <v>23432.36029866391</v>
      </c>
      <c r="BK44" s="10">
        <v>3708.339629833147</v>
      </c>
      <c r="BL44" s="10">
        <v>1884.0140326001592</v>
      </c>
      <c r="BM44" s="11">
        <f t="shared" si="2"/>
        <v>29024.713961097215</v>
      </c>
      <c r="BN44" s="10">
        <v>0</v>
      </c>
      <c r="BO44" s="10">
        <v>0</v>
      </c>
      <c r="BP44" s="10">
        <v>688.3</v>
      </c>
      <c r="BQ44" s="11">
        <f t="shared" si="4"/>
        <v>28336.413961097216</v>
      </c>
    </row>
    <row r="45" spans="1:69" ht="12.75">
      <c r="A45" s="16" t="s">
        <v>50</v>
      </c>
      <c r="B45" s="19" t="s">
        <v>51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98.104</v>
      </c>
      <c r="AS45" s="10">
        <v>13086.824420425572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11.751</v>
      </c>
      <c r="AZ45" s="10">
        <v>0</v>
      </c>
      <c r="BA45" s="10">
        <v>13.83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1">
        <f t="shared" si="3"/>
        <v>13210.509420425571</v>
      </c>
      <c r="BK45" s="10">
        <v>740.8390885364428</v>
      </c>
      <c r="BL45" s="10">
        <v>420.8486714646586</v>
      </c>
      <c r="BM45" s="11">
        <f t="shared" si="2"/>
        <v>14372.197180426672</v>
      </c>
      <c r="BN45" s="10">
        <v>0</v>
      </c>
      <c r="BO45" s="10">
        <v>0</v>
      </c>
      <c r="BP45" s="10">
        <v>98.1</v>
      </c>
      <c r="BQ45" s="11">
        <f t="shared" si="4"/>
        <v>14274.097180426672</v>
      </c>
    </row>
    <row r="46" spans="1:69" ht="12.75">
      <c r="A46" s="16" t="s">
        <v>52</v>
      </c>
      <c r="B46" s="19" t="s">
        <v>180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11297</v>
      </c>
      <c r="AU46" s="10">
        <v>0</v>
      </c>
      <c r="AV46" s="10">
        <v>0</v>
      </c>
      <c r="AW46" s="10">
        <v>0</v>
      </c>
      <c r="AX46" s="10">
        <v>163.5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1">
        <f t="shared" si="3"/>
        <v>11460.5</v>
      </c>
      <c r="BK46" s="10">
        <v>1755.4659199430014</v>
      </c>
      <c r="BL46" s="10">
        <v>182.2567407681703</v>
      </c>
      <c r="BM46" s="11">
        <f t="shared" si="2"/>
        <v>13398.222660711172</v>
      </c>
      <c r="BN46" s="10">
        <v>0</v>
      </c>
      <c r="BO46" s="10">
        <v>104.4</v>
      </c>
      <c r="BP46" s="10">
        <v>0</v>
      </c>
      <c r="BQ46" s="11">
        <f t="shared" si="4"/>
        <v>13502.622660711171</v>
      </c>
    </row>
    <row r="47" spans="1:69" ht="12.75">
      <c r="A47" s="16" t="s">
        <v>53</v>
      </c>
      <c r="B47" s="19" t="s">
        <v>181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7060.3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1">
        <f t="shared" si="3"/>
        <v>7060.3</v>
      </c>
      <c r="BK47" s="10">
        <v>362.69302496115955</v>
      </c>
      <c r="BL47" s="10">
        <v>47.291115559640026</v>
      </c>
      <c r="BM47" s="11">
        <f t="shared" si="2"/>
        <v>7470.2841405208</v>
      </c>
      <c r="BN47" s="10">
        <v>0</v>
      </c>
      <c r="BO47" s="10">
        <v>1622.2</v>
      </c>
      <c r="BP47" s="10">
        <v>0</v>
      </c>
      <c r="BQ47" s="11">
        <f t="shared" si="4"/>
        <v>9092.4841405208</v>
      </c>
    </row>
    <row r="48" spans="1:69" ht="12.75">
      <c r="A48" s="16" t="s">
        <v>54</v>
      </c>
      <c r="B48" s="19" t="s">
        <v>182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3.7</v>
      </c>
      <c r="AS48" s="10">
        <v>60.3</v>
      </c>
      <c r="AT48" s="10">
        <v>5810.287</v>
      </c>
      <c r="AU48" s="10">
        <v>0</v>
      </c>
      <c r="AV48" s="10">
        <v>6309.1</v>
      </c>
      <c r="AW48" s="10">
        <v>0</v>
      </c>
      <c r="AX48" s="10">
        <v>0</v>
      </c>
      <c r="AY48" s="10">
        <v>0</v>
      </c>
      <c r="AZ48" s="10">
        <v>0</v>
      </c>
      <c r="BA48" s="10">
        <v>20.997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1">
        <f t="shared" si="3"/>
        <v>12204.384</v>
      </c>
      <c r="BK48" s="10">
        <v>797.786659644689</v>
      </c>
      <c r="BL48" s="10">
        <v>259.07588615094096</v>
      </c>
      <c r="BM48" s="11">
        <f t="shared" si="2"/>
        <v>13261.24654579563</v>
      </c>
      <c r="BN48" s="10">
        <v>0</v>
      </c>
      <c r="BO48" s="10">
        <v>52.3</v>
      </c>
      <c r="BP48" s="10">
        <v>192.5</v>
      </c>
      <c r="BQ48" s="11">
        <f t="shared" si="4"/>
        <v>13121.046545795629</v>
      </c>
    </row>
    <row r="49" spans="1:69" ht="12.75">
      <c r="A49" s="16" t="s">
        <v>55</v>
      </c>
      <c r="B49" s="19" t="s">
        <v>183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0.551525</v>
      </c>
      <c r="AG49" s="10">
        <v>0</v>
      </c>
      <c r="AH49" s="10">
        <v>0</v>
      </c>
      <c r="AI49" s="10">
        <v>0</v>
      </c>
      <c r="AJ49" s="10">
        <v>33.79306751395603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79.1</v>
      </c>
      <c r="AS49" s="10">
        <v>0</v>
      </c>
      <c r="AT49" s="10">
        <v>436.15864869813475</v>
      </c>
      <c r="AU49" s="10">
        <v>198.574</v>
      </c>
      <c r="AV49" s="10">
        <v>0</v>
      </c>
      <c r="AW49" s="10">
        <v>33576.88291038602</v>
      </c>
      <c r="AX49" s="10">
        <v>0</v>
      </c>
      <c r="AY49" s="10">
        <v>0</v>
      </c>
      <c r="AZ49" s="10">
        <v>0.6</v>
      </c>
      <c r="BA49" s="10">
        <v>53.22061</v>
      </c>
      <c r="BB49" s="10">
        <v>300.8</v>
      </c>
      <c r="BC49" s="10">
        <v>1.2</v>
      </c>
      <c r="BD49" s="10">
        <v>5</v>
      </c>
      <c r="BE49" s="10">
        <v>0</v>
      </c>
      <c r="BF49" s="10">
        <v>6.6</v>
      </c>
      <c r="BG49" s="10">
        <v>1</v>
      </c>
      <c r="BH49" s="10">
        <v>0</v>
      </c>
      <c r="BI49" s="10">
        <v>0</v>
      </c>
      <c r="BJ49" s="11">
        <f t="shared" si="3"/>
        <v>34693.480761598104</v>
      </c>
      <c r="BK49" s="10">
        <v>11.9142631343869</v>
      </c>
      <c r="BL49" s="10">
        <v>9.090046009224</v>
      </c>
      <c r="BM49" s="11">
        <f t="shared" si="2"/>
        <v>34714.48507074171</v>
      </c>
      <c r="BN49" s="10">
        <v>0</v>
      </c>
      <c r="BO49" s="10">
        <v>0</v>
      </c>
      <c r="BP49" s="10">
        <v>0</v>
      </c>
      <c r="BQ49" s="11">
        <f t="shared" si="4"/>
        <v>34714.48507074171</v>
      </c>
    </row>
    <row r="50" spans="1:69" ht="12.75">
      <c r="A50" s="16" t="s">
        <v>56</v>
      </c>
      <c r="B50" s="19" t="s">
        <v>184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2.6201364019893427</v>
      </c>
      <c r="U50" s="10">
        <v>0</v>
      </c>
      <c r="V50" s="10">
        <v>1.1188943850510018</v>
      </c>
      <c r="W50" s="10">
        <v>0</v>
      </c>
      <c r="X50" s="10">
        <v>10.486222722895997</v>
      </c>
      <c r="Y50" s="10">
        <v>4.07925076197373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0.43574</v>
      </c>
      <c r="AG50" s="10">
        <v>0</v>
      </c>
      <c r="AH50" s="10">
        <v>0</v>
      </c>
      <c r="AI50" s="10">
        <v>0</v>
      </c>
      <c r="AJ50" s="10">
        <v>549.2940577024976</v>
      </c>
      <c r="AK50" s="10">
        <v>130.00639696314752</v>
      </c>
      <c r="AL50" s="10">
        <v>174.67053222160547</v>
      </c>
      <c r="AM50" s="10">
        <v>157.0255557582777</v>
      </c>
      <c r="AN50" s="10">
        <v>0</v>
      </c>
      <c r="AO50" s="10">
        <v>158.62456328453663</v>
      </c>
      <c r="AP50" s="10">
        <v>14.709129482530445</v>
      </c>
      <c r="AQ50" s="10">
        <v>0</v>
      </c>
      <c r="AR50" s="10">
        <v>116.80687835637838</v>
      </c>
      <c r="AS50" s="10">
        <v>120</v>
      </c>
      <c r="AT50" s="10">
        <v>18.192</v>
      </c>
      <c r="AU50" s="10">
        <v>0</v>
      </c>
      <c r="AV50" s="10">
        <v>0</v>
      </c>
      <c r="AW50" s="10">
        <v>0</v>
      </c>
      <c r="AX50" s="10">
        <v>4263.430001000001</v>
      </c>
      <c r="AY50" s="10">
        <v>17.59827</v>
      </c>
      <c r="AZ50" s="10">
        <v>0</v>
      </c>
      <c r="BA50" s="10">
        <v>207.83575191055257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17.375</v>
      </c>
      <c r="BH50" s="10">
        <v>2.341092666344341</v>
      </c>
      <c r="BI50" s="10">
        <v>0</v>
      </c>
      <c r="BJ50" s="11">
        <f t="shared" si="3"/>
        <v>5966.649473617783</v>
      </c>
      <c r="BK50" s="10">
        <v>616.0405541499149</v>
      </c>
      <c r="BL50" s="10">
        <v>171.87390774201054</v>
      </c>
      <c r="BM50" s="11">
        <f t="shared" si="2"/>
        <v>6754.563935509708</v>
      </c>
      <c r="BN50" s="10">
        <v>0</v>
      </c>
      <c r="BO50" s="10">
        <v>0</v>
      </c>
      <c r="BP50" s="10">
        <v>0</v>
      </c>
      <c r="BQ50" s="11">
        <f t="shared" si="4"/>
        <v>6754.563935509708</v>
      </c>
    </row>
    <row r="51" spans="1:69" ht="12.75">
      <c r="A51" s="16" t="s">
        <v>57</v>
      </c>
      <c r="B51" s="19" t="s">
        <v>185</v>
      </c>
      <c r="C51" s="10">
        <v>2</v>
      </c>
      <c r="D51" s="10">
        <v>2</v>
      </c>
      <c r="E51" s="10">
        <v>2</v>
      </c>
      <c r="F51" s="10">
        <v>0</v>
      </c>
      <c r="G51" s="10">
        <v>0</v>
      </c>
      <c r="H51" s="10">
        <v>0</v>
      </c>
      <c r="I51" s="10">
        <v>0</v>
      </c>
      <c r="J51" s="10">
        <v>2</v>
      </c>
      <c r="K51" s="10">
        <v>66.15453690260316</v>
      </c>
      <c r="L51" s="10">
        <v>2</v>
      </c>
      <c r="M51" s="10">
        <v>17.435348783932675</v>
      </c>
      <c r="N51" s="10">
        <v>6.467325635921538</v>
      </c>
      <c r="O51" s="10">
        <v>2.0310984077853504</v>
      </c>
      <c r="P51" s="10">
        <v>13.643860551170935</v>
      </c>
      <c r="Q51" s="10">
        <v>13.593353147036941</v>
      </c>
      <c r="R51" s="10">
        <v>45.4386306878655</v>
      </c>
      <c r="S51" s="10">
        <v>570.443040999997</v>
      </c>
      <c r="T51" s="10">
        <v>106.63687331177351</v>
      </c>
      <c r="U51" s="10">
        <v>31.34292146699547</v>
      </c>
      <c r="V51" s="10">
        <v>21.59326221668497</v>
      </c>
      <c r="W51" s="10">
        <v>98.59502439803109</v>
      </c>
      <c r="X51" s="10">
        <v>40.95714433322382</v>
      </c>
      <c r="Y51" s="10">
        <v>38.57913854324235</v>
      </c>
      <c r="Z51" s="10">
        <v>21.796959110436166</v>
      </c>
      <c r="AA51" s="10">
        <v>28.467282690398378</v>
      </c>
      <c r="AB51" s="10">
        <v>34.655414744734756</v>
      </c>
      <c r="AC51" s="10">
        <v>14.111728449665497</v>
      </c>
      <c r="AD51" s="10">
        <v>27.10453560664937</v>
      </c>
      <c r="AE51" s="10">
        <v>14.99365258623149</v>
      </c>
      <c r="AF51" s="10">
        <v>11.743746384626728</v>
      </c>
      <c r="AG51" s="10">
        <v>11.5954112753544</v>
      </c>
      <c r="AH51" s="10">
        <v>173.8</v>
      </c>
      <c r="AI51" s="10">
        <v>10.1</v>
      </c>
      <c r="AJ51" s="10">
        <v>26.475108327666934</v>
      </c>
      <c r="AK51" s="10">
        <v>21.636238799093555</v>
      </c>
      <c r="AL51" s="10">
        <v>439.4249724135977</v>
      </c>
      <c r="AM51" s="10">
        <v>156.5120579996379</v>
      </c>
      <c r="AN51" s="10">
        <v>17.833520794170965</v>
      </c>
      <c r="AO51" s="10">
        <v>47.13705545347185</v>
      </c>
      <c r="AP51" s="10">
        <v>4</v>
      </c>
      <c r="AQ51" s="10">
        <v>15.001401669081588</v>
      </c>
      <c r="AR51" s="10">
        <v>67.46348554637007</v>
      </c>
      <c r="AS51" s="10">
        <v>192.11422891901316</v>
      </c>
      <c r="AT51" s="10">
        <v>206.96210044090913</v>
      </c>
      <c r="AU51" s="10">
        <v>221.30188947136122</v>
      </c>
      <c r="AV51" s="10">
        <v>18.698541471699354</v>
      </c>
      <c r="AW51" s="10">
        <v>2.9851523358029226</v>
      </c>
      <c r="AX51" s="10">
        <v>3.9950059999996483</v>
      </c>
      <c r="AY51" s="10">
        <v>7079.892475207911</v>
      </c>
      <c r="AZ51" s="10">
        <v>19.492737999999918</v>
      </c>
      <c r="BA51" s="10">
        <v>833.0391038960742</v>
      </c>
      <c r="BB51" s="10">
        <v>254.55000000000072</v>
      </c>
      <c r="BC51" s="10">
        <v>83.99061567505204</v>
      </c>
      <c r="BD51" s="10">
        <v>75.00726099233562</v>
      </c>
      <c r="BE51" s="10">
        <v>7.6602803757447875</v>
      </c>
      <c r="BF51" s="10">
        <v>25.105869999999733</v>
      </c>
      <c r="BG51" s="10">
        <v>24.993672665161732</v>
      </c>
      <c r="BH51" s="10">
        <v>4.438907333655589</v>
      </c>
      <c r="BI51" s="10">
        <v>0</v>
      </c>
      <c r="BJ51" s="11">
        <f t="shared" si="3"/>
        <v>11280.991974022169</v>
      </c>
      <c r="BK51" s="10">
        <v>1265.7839112931504</v>
      </c>
      <c r="BL51" s="10">
        <v>577.7746473950409</v>
      </c>
      <c r="BM51" s="11">
        <f t="shared" si="2"/>
        <v>13124.55053271036</v>
      </c>
      <c r="BN51" s="10">
        <v>0</v>
      </c>
      <c r="BO51" s="10">
        <v>0</v>
      </c>
      <c r="BP51" s="10">
        <v>0</v>
      </c>
      <c r="BQ51" s="11">
        <f t="shared" si="4"/>
        <v>13124.55053271036</v>
      </c>
    </row>
    <row r="52" spans="1:69" ht="12.75">
      <c r="A52" s="16" t="s">
        <v>58</v>
      </c>
      <c r="B52" s="19" t="s">
        <v>104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374.6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1678.91</v>
      </c>
      <c r="BA52" s="10">
        <v>40.5324</v>
      </c>
      <c r="BB52" s="10">
        <v>0</v>
      </c>
      <c r="BC52" s="10">
        <v>1389.6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1">
        <f t="shared" si="3"/>
        <v>3483.6424</v>
      </c>
      <c r="BK52" s="10">
        <v>437.65310536237837</v>
      </c>
      <c r="BL52" s="10">
        <v>729.9331345008817</v>
      </c>
      <c r="BM52" s="11">
        <f t="shared" si="2"/>
        <v>4651.2286398632605</v>
      </c>
      <c r="BN52" s="10">
        <v>0</v>
      </c>
      <c r="BO52" s="10">
        <v>0</v>
      </c>
      <c r="BP52" s="10">
        <v>0</v>
      </c>
      <c r="BQ52" s="11">
        <f t="shared" si="4"/>
        <v>4651.2286398632605</v>
      </c>
    </row>
    <row r="53" spans="1:69" ht="12.75">
      <c r="A53" s="16" t="s">
        <v>59</v>
      </c>
      <c r="B53" s="19" t="s">
        <v>60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6.8237422247579955</v>
      </c>
      <c r="L53" s="10">
        <v>0</v>
      </c>
      <c r="M53" s="10">
        <v>2.300539761190801</v>
      </c>
      <c r="N53" s="10">
        <v>0</v>
      </c>
      <c r="O53" s="10">
        <v>0</v>
      </c>
      <c r="P53" s="10">
        <v>0</v>
      </c>
      <c r="Q53" s="10">
        <v>0</v>
      </c>
      <c r="R53" s="10">
        <v>107.90065474084798</v>
      </c>
      <c r="S53" s="10">
        <v>653.1</v>
      </c>
      <c r="T53" s="10">
        <v>55.834</v>
      </c>
      <c r="U53" s="10">
        <v>0</v>
      </c>
      <c r="V53" s="10">
        <v>14.72084439469656</v>
      </c>
      <c r="W53" s="10">
        <v>10</v>
      </c>
      <c r="X53" s="10">
        <v>20.53361818219134</v>
      </c>
      <c r="Y53" s="10">
        <v>1.2689624589105284</v>
      </c>
      <c r="Z53" s="10">
        <v>10.536</v>
      </c>
      <c r="AA53" s="10">
        <v>0</v>
      </c>
      <c r="AB53" s="10">
        <v>0</v>
      </c>
      <c r="AC53" s="10">
        <v>18.324</v>
      </c>
      <c r="AD53" s="10">
        <v>67.109</v>
      </c>
      <c r="AE53" s="10">
        <v>0</v>
      </c>
      <c r="AF53" s="10">
        <v>0</v>
      </c>
      <c r="AG53" s="10">
        <v>0</v>
      </c>
      <c r="AH53" s="10">
        <v>132.6</v>
      </c>
      <c r="AI53" s="10">
        <v>1.6672070635696765</v>
      </c>
      <c r="AJ53" s="10">
        <v>343.69474568124576</v>
      </c>
      <c r="AK53" s="10">
        <v>80.2433528704646</v>
      </c>
      <c r="AL53" s="10">
        <v>472.07796052744266</v>
      </c>
      <c r="AM53" s="10">
        <v>146.9688697923218</v>
      </c>
      <c r="AN53" s="10">
        <v>20.9</v>
      </c>
      <c r="AO53" s="10">
        <v>54.85892036536828</v>
      </c>
      <c r="AP53" s="10">
        <v>0</v>
      </c>
      <c r="AQ53" s="10">
        <v>0</v>
      </c>
      <c r="AR53" s="10">
        <v>159.7210804536724</v>
      </c>
      <c r="AS53" s="10">
        <v>16.353077047428542</v>
      </c>
      <c r="AT53" s="10">
        <v>33.29225086095282</v>
      </c>
      <c r="AU53" s="10">
        <v>106.72111052863823</v>
      </c>
      <c r="AV53" s="10">
        <v>0</v>
      </c>
      <c r="AW53" s="10">
        <v>323.60764428893617</v>
      </c>
      <c r="AX53" s="10">
        <v>2.49683</v>
      </c>
      <c r="AY53" s="10">
        <v>70.10717317596752</v>
      </c>
      <c r="AZ53" s="10">
        <v>11</v>
      </c>
      <c r="BA53" s="10">
        <v>58032.89194359585</v>
      </c>
      <c r="BB53" s="10">
        <v>409.9</v>
      </c>
      <c r="BC53" s="10">
        <v>4.34</v>
      </c>
      <c r="BD53" s="10">
        <v>0</v>
      </c>
      <c r="BE53" s="10">
        <v>25.1</v>
      </c>
      <c r="BF53" s="10">
        <v>149.7</v>
      </c>
      <c r="BG53" s="10">
        <v>0</v>
      </c>
      <c r="BH53" s="10">
        <v>0</v>
      </c>
      <c r="BI53" s="10">
        <v>0</v>
      </c>
      <c r="BJ53" s="11">
        <f t="shared" si="3"/>
        <v>61566.69352801445</v>
      </c>
      <c r="BK53" s="10">
        <v>6441.675362692663</v>
      </c>
      <c r="BL53" s="10">
        <v>2074.4886733614258</v>
      </c>
      <c r="BM53" s="11">
        <f t="shared" si="2"/>
        <v>70082.85756406854</v>
      </c>
      <c r="BN53" s="10">
        <v>0</v>
      </c>
      <c r="BO53" s="10">
        <v>3093.4</v>
      </c>
      <c r="BP53" s="10">
        <v>0</v>
      </c>
      <c r="BQ53" s="11">
        <f t="shared" si="4"/>
        <v>73176.25756406854</v>
      </c>
    </row>
    <row r="54" spans="1:69" ht="12.75">
      <c r="A54" s="16" t="s">
        <v>61</v>
      </c>
      <c r="B54" s="19" t="s">
        <v>186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24051.05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1">
        <f t="shared" si="3"/>
        <v>24051.05</v>
      </c>
      <c r="BK54" s="10">
        <v>0</v>
      </c>
      <c r="BL54" s="10">
        <v>0</v>
      </c>
      <c r="BM54" s="11">
        <f t="shared" si="2"/>
        <v>24051.05</v>
      </c>
      <c r="BN54" s="10">
        <v>0</v>
      </c>
      <c r="BO54" s="10">
        <v>0</v>
      </c>
      <c r="BP54" s="10">
        <v>0</v>
      </c>
      <c r="BQ54" s="11">
        <f t="shared" si="4"/>
        <v>24051.05</v>
      </c>
    </row>
    <row r="55" spans="1:69" ht="12.75">
      <c r="A55" s="16" t="s">
        <v>62</v>
      </c>
      <c r="B55" s="19" t="s">
        <v>63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2.476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88.9</v>
      </c>
      <c r="AZ55" s="10">
        <v>0</v>
      </c>
      <c r="BA55" s="10">
        <v>54.937235</v>
      </c>
      <c r="BB55" s="10">
        <v>0</v>
      </c>
      <c r="BC55" s="10">
        <v>18289.6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1">
        <f t="shared" si="3"/>
        <v>18435.913235</v>
      </c>
      <c r="BK55" s="10">
        <v>7.88383201759097</v>
      </c>
      <c r="BL55" s="10">
        <v>6.01500864640613</v>
      </c>
      <c r="BM55" s="11">
        <f t="shared" si="2"/>
        <v>18449.812075663995</v>
      </c>
      <c r="BN55" s="10">
        <v>0</v>
      </c>
      <c r="BO55" s="10">
        <v>0</v>
      </c>
      <c r="BP55" s="10">
        <v>0</v>
      </c>
      <c r="BQ55" s="11">
        <f t="shared" si="4"/>
        <v>18449.812075663995</v>
      </c>
    </row>
    <row r="56" spans="1:69" ht="12.75">
      <c r="A56" s="16" t="s">
        <v>64</v>
      </c>
      <c r="B56" s="19" t="s">
        <v>187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125</v>
      </c>
      <c r="BC56" s="10">
        <v>0</v>
      </c>
      <c r="BD56" s="10">
        <v>30570.092739007665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1">
        <f t="shared" si="3"/>
        <v>30695.092739007665</v>
      </c>
      <c r="BK56" s="10">
        <v>6.0256627371944305</v>
      </c>
      <c r="BL56" s="10">
        <v>4.59730919985109</v>
      </c>
      <c r="BM56" s="11">
        <f t="shared" si="2"/>
        <v>30705.715710944707</v>
      </c>
      <c r="BN56" s="10">
        <v>0</v>
      </c>
      <c r="BO56" s="10">
        <v>0</v>
      </c>
      <c r="BP56" s="10">
        <v>142</v>
      </c>
      <c r="BQ56" s="11">
        <f t="shared" si="4"/>
        <v>30563.715710944707</v>
      </c>
    </row>
    <row r="57" spans="1:69" ht="12.75">
      <c r="A57" s="16" t="s">
        <v>65</v>
      </c>
      <c r="B57" s="19" t="s">
        <v>188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23.755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5.965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12.025276</v>
      </c>
      <c r="BB57" s="10">
        <v>482.3</v>
      </c>
      <c r="BC57" s="10">
        <v>0</v>
      </c>
      <c r="BD57" s="10">
        <v>0</v>
      </c>
      <c r="BE57" s="10">
        <v>2310.4638925108693</v>
      </c>
      <c r="BF57" s="10">
        <v>0</v>
      </c>
      <c r="BG57" s="10">
        <v>0</v>
      </c>
      <c r="BH57" s="10">
        <v>0</v>
      </c>
      <c r="BI57" s="10">
        <v>0</v>
      </c>
      <c r="BJ57" s="11">
        <f t="shared" si="3"/>
        <v>2834.509168510869</v>
      </c>
      <c r="BK57" s="10">
        <v>59.3943717076808</v>
      </c>
      <c r="BL57" s="10">
        <v>5.087224339974007</v>
      </c>
      <c r="BM57" s="11">
        <f t="shared" si="2"/>
        <v>2898.990764558524</v>
      </c>
      <c r="BN57" s="10">
        <v>0</v>
      </c>
      <c r="BO57" s="10">
        <v>0</v>
      </c>
      <c r="BP57" s="10">
        <v>0</v>
      </c>
      <c r="BQ57" s="11">
        <f t="shared" si="4"/>
        <v>2898.990764558524</v>
      </c>
    </row>
    <row r="58" spans="1:69" ht="12.75">
      <c r="A58" s="16" t="s">
        <v>66</v>
      </c>
      <c r="B58" s="19" t="s">
        <v>189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37.701458528301345</v>
      </c>
      <c r="AW58" s="10">
        <v>0</v>
      </c>
      <c r="AX58" s="10">
        <v>0</v>
      </c>
      <c r="AY58" s="10">
        <v>0</v>
      </c>
      <c r="AZ58" s="10">
        <v>0</v>
      </c>
      <c r="BA58" s="10">
        <v>14.96</v>
      </c>
      <c r="BB58" s="10">
        <v>0</v>
      </c>
      <c r="BC58" s="10">
        <v>0</v>
      </c>
      <c r="BD58" s="10">
        <v>0</v>
      </c>
      <c r="BE58" s="10">
        <v>0</v>
      </c>
      <c r="BF58" s="10">
        <v>2864.4710000000005</v>
      </c>
      <c r="BG58" s="10">
        <v>0</v>
      </c>
      <c r="BH58" s="10">
        <v>0</v>
      </c>
      <c r="BI58" s="10">
        <v>0</v>
      </c>
      <c r="BJ58" s="11">
        <f t="shared" si="3"/>
        <v>2917.132458528302</v>
      </c>
      <c r="BK58" s="10">
        <v>0</v>
      </c>
      <c r="BL58" s="10">
        <v>0</v>
      </c>
      <c r="BM58" s="11">
        <f t="shared" si="2"/>
        <v>2917.132458528302</v>
      </c>
      <c r="BN58" s="10">
        <v>0</v>
      </c>
      <c r="BO58" s="10">
        <v>0</v>
      </c>
      <c r="BP58" s="10">
        <v>0</v>
      </c>
      <c r="BQ58" s="11">
        <f t="shared" si="4"/>
        <v>2917.132458528302</v>
      </c>
    </row>
    <row r="59" spans="1:69" ht="12.75">
      <c r="A59" s="16" t="s">
        <v>67</v>
      </c>
      <c r="B59" s="19" t="s">
        <v>68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145.10894412521122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13.84153321356263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21.822922</v>
      </c>
      <c r="AY59" s="10">
        <v>0</v>
      </c>
      <c r="AZ59" s="10">
        <v>0</v>
      </c>
      <c r="BA59" s="10">
        <v>0.1</v>
      </c>
      <c r="BB59" s="10">
        <v>1156.8</v>
      </c>
      <c r="BC59" s="10">
        <v>0</v>
      </c>
      <c r="BD59" s="10">
        <v>0</v>
      </c>
      <c r="BE59" s="10">
        <v>0</v>
      </c>
      <c r="BF59" s="10">
        <v>0</v>
      </c>
      <c r="BG59" s="10">
        <v>6648.477999999457</v>
      </c>
      <c r="BH59" s="10">
        <v>0</v>
      </c>
      <c r="BI59" s="10">
        <v>0</v>
      </c>
      <c r="BJ59" s="11">
        <f t="shared" si="3"/>
        <v>7986.1513993382305</v>
      </c>
      <c r="BK59" s="10">
        <v>794.8449754140781</v>
      </c>
      <c r="BL59" s="10">
        <v>175.71422850419165</v>
      </c>
      <c r="BM59" s="11">
        <f t="shared" si="2"/>
        <v>8956.7106032565</v>
      </c>
      <c r="BN59" s="10">
        <v>0</v>
      </c>
      <c r="BO59" s="10">
        <v>273.4</v>
      </c>
      <c r="BP59" s="10">
        <v>0</v>
      </c>
      <c r="BQ59" s="11">
        <f t="shared" si="4"/>
        <v>9230.1106032565</v>
      </c>
    </row>
    <row r="60" spans="1:69" ht="12.75">
      <c r="A60" s="16" t="s">
        <v>69</v>
      </c>
      <c r="B60" s="19" t="s">
        <v>70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17.330683149249037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2253.6</v>
      </c>
      <c r="BI60" s="10">
        <v>0</v>
      </c>
      <c r="BJ60" s="11">
        <f t="shared" si="3"/>
        <v>2270.930683149249</v>
      </c>
      <c r="BK60" s="10">
        <v>0</v>
      </c>
      <c r="BL60" s="10">
        <v>0</v>
      </c>
      <c r="BM60" s="11">
        <f t="shared" si="2"/>
        <v>2270.930683149249</v>
      </c>
      <c r="BN60" s="10">
        <v>0</v>
      </c>
      <c r="BO60" s="10">
        <v>0</v>
      </c>
      <c r="BP60" s="10">
        <v>0</v>
      </c>
      <c r="BQ60" s="11">
        <f t="shared" si="4"/>
        <v>2270.930683149249</v>
      </c>
    </row>
    <row r="61" spans="1:69" ht="12.75">
      <c r="A61" s="16" t="s">
        <v>71</v>
      </c>
      <c r="B61" s="19" t="s">
        <v>190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644.2</v>
      </c>
      <c r="BJ61" s="11">
        <f t="shared" si="3"/>
        <v>644.2</v>
      </c>
      <c r="BK61" s="10">
        <v>0</v>
      </c>
      <c r="BL61" s="10">
        <v>0</v>
      </c>
      <c r="BM61" s="11">
        <f t="shared" si="2"/>
        <v>644.2</v>
      </c>
      <c r="BN61" s="10">
        <v>0</v>
      </c>
      <c r="BO61" s="10">
        <v>0</v>
      </c>
      <c r="BP61" s="10">
        <v>0</v>
      </c>
      <c r="BQ61" s="11">
        <f t="shared" si="4"/>
        <v>644.2</v>
      </c>
    </row>
    <row r="62" spans="1:69" ht="12.75">
      <c r="A62" s="12"/>
      <c r="B62" s="43" t="s">
        <v>107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40.9</v>
      </c>
      <c r="K62" s="10">
        <v>1047.7</v>
      </c>
      <c r="L62" s="10">
        <v>73.9</v>
      </c>
      <c r="M62" s="10">
        <v>181.4</v>
      </c>
      <c r="N62" s="10">
        <v>82.8</v>
      </c>
      <c r="O62" s="10">
        <v>26.5</v>
      </c>
      <c r="P62" s="10">
        <v>146.3</v>
      </c>
      <c r="Q62" s="10">
        <v>149.1</v>
      </c>
      <c r="R62" s="10">
        <v>61.4</v>
      </c>
      <c r="S62" s="10">
        <v>1474</v>
      </c>
      <c r="T62" s="10">
        <v>1361.8741333970002</v>
      </c>
      <c r="U62" s="10">
        <v>293.1</v>
      </c>
      <c r="V62" s="10">
        <v>200.1</v>
      </c>
      <c r="W62" s="10">
        <v>74.8</v>
      </c>
      <c r="X62" s="10">
        <v>75.1</v>
      </c>
      <c r="Y62" s="10">
        <v>689.4</v>
      </c>
      <c r="Z62" s="10">
        <v>8.6</v>
      </c>
      <c r="AA62" s="10">
        <v>168.3</v>
      </c>
      <c r="AB62" s="10">
        <v>305.8</v>
      </c>
      <c r="AC62" s="10">
        <v>33.7</v>
      </c>
      <c r="AD62" s="10">
        <v>262.4</v>
      </c>
      <c r="AE62" s="10">
        <v>1.5</v>
      </c>
      <c r="AF62" s="10">
        <v>376.69399999999996</v>
      </c>
      <c r="AG62" s="10">
        <v>19.3</v>
      </c>
      <c r="AH62" s="10">
        <v>0</v>
      </c>
      <c r="AI62" s="10">
        <v>0</v>
      </c>
      <c r="AJ62" s="10">
        <v>483.3</v>
      </c>
      <c r="AK62" s="10">
        <v>5802.906999999999</v>
      </c>
      <c r="AL62" s="10">
        <v>32237.52</v>
      </c>
      <c r="AM62" s="10">
        <v>20262.7</v>
      </c>
      <c r="AN62" s="10">
        <v>3.8</v>
      </c>
      <c r="AO62" s="10">
        <v>100.7</v>
      </c>
      <c r="AP62" s="10">
        <v>2</v>
      </c>
      <c r="AQ62" s="10">
        <v>0.5</v>
      </c>
      <c r="AR62" s="10">
        <v>19.7</v>
      </c>
      <c r="AS62" s="10">
        <v>39.1</v>
      </c>
      <c r="AT62" s="10">
        <v>0</v>
      </c>
      <c r="AU62" s="10">
        <v>0</v>
      </c>
      <c r="AV62" s="10">
        <v>0</v>
      </c>
      <c r="AW62" s="10">
        <v>3.1</v>
      </c>
      <c r="AX62" s="10">
        <v>40.1</v>
      </c>
      <c r="AY62" s="10">
        <v>81.4</v>
      </c>
      <c r="AZ62" s="10">
        <v>1.6</v>
      </c>
      <c r="BA62" s="10">
        <v>736.4</v>
      </c>
      <c r="BB62" s="10">
        <v>0</v>
      </c>
      <c r="BC62" s="10">
        <v>0</v>
      </c>
      <c r="BD62" s="10">
        <v>0</v>
      </c>
      <c r="BE62" s="10">
        <v>0.1</v>
      </c>
      <c r="BF62" s="10">
        <v>0</v>
      </c>
      <c r="BG62" s="10">
        <v>1.3</v>
      </c>
      <c r="BH62" s="10">
        <v>0</v>
      </c>
      <c r="BI62" s="10">
        <v>0</v>
      </c>
      <c r="BJ62" s="11">
        <f t="shared" si="3"/>
        <v>66970.89513339702</v>
      </c>
      <c r="BK62" s="10">
        <v>0</v>
      </c>
      <c r="BL62" s="10">
        <v>0</v>
      </c>
      <c r="BM62" s="11">
        <f t="shared" si="2"/>
        <v>66970.89513339702</v>
      </c>
      <c r="BN62" s="10">
        <f>-SUM(BN3:BN61)</f>
        <v>-66970.8949733748</v>
      </c>
      <c r="BO62" s="10">
        <v>0</v>
      </c>
      <c r="BP62" s="10">
        <v>0</v>
      </c>
      <c r="BQ62" s="11">
        <f t="shared" si="4"/>
        <v>0.00016002221673261374</v>
      </c>
    </row>
    <row r="63" spans="1:69" ht="12.75">
      <c r="A63" s="12"/>
      <c r="B63" s="43" t="s">
        <v>123</v>
      </c>
      <c r="C63" s="11">
        <f aca="true" t="shared" si="5" ref="C63:AH63">SUM(C3:C62)</f>
        <v>6219.99980570243</v>
      </c>
      <c r="D63" s="11">
        <f t="shared" si="5"/>
        <v>150.7</v>
      </c>
      <c r="E63" s="11">
        <f t="shared" si="5"/>
        <v>142.5</v>
      </c>
      <c r="F63" s="11">
        <f t="shared" si="5"/>
        <v>0</v>
      </c>
      <c r="G63" s="11">
        <f t="shared" si="5"/>
        <v>0</v>
      </c>
      <c r="H63" s="11">
        <f t="shared" si="5"/>
        <v>0</v>
      </c>
      <c r="I63" s="11">
        <f t="shared" si="5"/>
        <v>0</v>
      </c>
      <c r="J63" s="11">
        <f t="shared" si="5"/>
        <v>696.8999999229404</v>
      </c>
      <c r="K63" s="11">
        <f t="shared" si="5"/>
        <v>26136.093876749743</v>
      </c>
      <c r="L63" s="11">
        <f t="shared" si="5"/>
        <v>729.5998083372183</v>
      </c>
      <c r="M63" s="11">
        <f t="shared" si="5"/>
        <v>5323.998688575264</v>
      </c>
      <c r="N63" s="11">
        <f t="shared" si="5"/>
        <v>1356.5999999999997</v>
      </c>
      <c r="O63" s="11">
        <f t="shared" si="5"/>
        <v>251.49999993226524</v>
      </c>
      <c r="P63" s="11">
        <f t="shared" si="5"/>
        <v>2987.6989065097955</v>
      </c>
      <c r="Q63" s="11">
        <f t="shared" si="5"/>
        <v>3703.1993089803086</v>
      </c>
      <c r="R63" s="11">
        <f t="shared" si="5"/>
        <v>6198.499341981633</v>
      </c>
      <c r="S63" s="11">
        <f t="shared" si="5"/>
        <v>24006.799999999996</v>
      </c>
      <c r="T63" s="11">
        <f t="shared" si="5"/>
        <v>32456.199999999997</v>
      </c>
      <c r="U63" s="11">
        <f t="shared" si="5"/>
        <v>5735.999451589645</v>
      </c>
      <c r="V63" s="11">
        <f t="shared" si="5"/>
        <v>6684.599999999999</v>
      </c>
      <c r="W63" s="11">
        <f t="shared" si="5"/>
        <v>18400.799999999996</v>
      </c>
      <c r="X63" s="11">
        <f t="shared" si="5"/>
        <v>11231.399999999992</v>
      </c>
      <c r="Y63" s="11">
        <f t="shared" si="5"/>
        <v>8797.32560691267</v>
      </c>
      <c r="Z63" s="11">
        <f t="shared" si="5"/>
        <v>234.39999999999958</v>
      </c>
      <c r="AA63" s="11">
        <f t="shared" si="5"/>
        <v>4424.199308999998</v>
      </c>
      <c r="AB63" s="11">
        <f t="shared" si="5"/>
        <v>2917.8999999999987</v>
      </c>
      <c r="AC63" s="11">
        <f t="shared" si="5"/>
        <v>1249.4000000000003</v>
      </c>
      <c r="AD63" s="11">
        <f t="shared" si="5"/>
        <v>19579.300000000007</v>
      </c>
      <c r="AE63" s="11">
        <f t="shared" si="5"/>
        <v>1759.4</v>
      </c>
      <c r="AF63" s="11">
        <f t="shared" si="5"/>
        <v>3317.192441999988</v>
      </c>
      <c r="AG63" s="11">
        <f t="shared" si="5"/>
        <v>1939.3999999999999</v>
      </c>
      <c r="AH63" s="11">
        <f t="shared" si="5"/>
        <v>9293.299999999997</v>
      </c>
      <c r="AI63" s="11">
        <f aca="true" t="shared" si="6" ref="AI63:BN63">SUM(AI3:AI62)</f>
        <v>1462.4</v>
      </c>
      <c r="AJ63" s="11">
        <f t="shared" si="6"/>
        <v>42715.69914826405</v>
      </c>
      <c r="AK63" s="11">
        <f t="shared" si="6"/>
        <v>11133.207</v>
      </c>
      <c r="AL63" s="11">
        <f t="shared" si="6"/>
        <v>42497.920000000006</v>
      </c>
      <c r="AM63" s="11">
        <f t="shared" si="6"/>
        <v>21875</v>
      </c>
      <c r="AN63" s="11">
        <f t="shared" si="6"/>
        <v>11298.9</v>
      </c>
      <c r="AO63" s="11">
        <f t="shared" si="6"/>
        <v>14262.640473196489</v>
      </c>
      <c r="AP63" s="11">
        <f t="shared" si="6"/>
        <v>3967.5000000000005</v>
      </c>
      <c r="AQ63" s="11">
        <f t="shared" si="6"/>
        <v>2695</v>
      </c>
      <c r="AR63" s="11">
        <f t="shared" si="6"/>
        <v>23326.300000000003</v>
      </c>
      <c r="AS63" s="11">
        <f t="shared" si="6"/>
        <v>13706.300873392012</v>
      </c>
      <c r="AT63" s="11">
        <f t="shared" si="6"/>
        <v>17802.799999999996</v>
      </c>
      <c r="AU63" s="11">
        <f t="shared" si="6"/>
        <v>7586.896999999999</v>
      </c>
      <c r="AV63" s="11">
        <f t="shared" si="6"/>
        <v>6365.500000000001</v>
      </c>
      <c r="AW63" s="11">
        <f t="shared" si="6"/>
        <v>35184.132758031454</v>
      </c>
      <c r="AX63" s="11">
        <f t="shared" si="6"/>
        <v>4502.700000000002</v>
      </c>
      <c r="AY63" s="11">
        <f t="shared" si="6"/>
        <v>7392.4</v>
      </c>
      <c r="AZ63" s="11">
        <f t="shared" si="6"/>
        <v>1724</v>
      </c>
      <c r="BA63" s="11">
        <f t="shared" si="6"/>
        <v>61347.68000000001</v>
      </c>
      <c r="BB63" s="11">
        <f t="shared" si="6"/>
        <v>26863.699999999997</v>
      </c>
      <c r="BC63" s="11">
        <f t="shared" si="6"/>
        <v>19910.899999999998</v>
      </c>
      <c r="BD63" s="11">
        <f t="shared" si="6"/>
        <v>30704.4</v>
      </c>
      <c r="BE63" s="11">
        <f t="shared" si="6"/>
        <v>2578.9</v>
      </c>
      <c r="BF63" s="11">
        <f t="shared" si="6"/>
        <v>3179.9</v>
      </c>
      <c r="BG63" s="11">
        <f t="shared" si="6"/>
        <v>6852.9</v>
      </c>
      <c r="BH63" s="11">
        <f t="shared" si="6"/>
        <v>2260.3799999999997</v>
      </c>
      <c r="BI63" s="11">
        <f t="shared" si="6"/>
        <v>644.2</v>
      </c>
      <c r="BJ63" s="11">
        <f t="shared" si="6"/>
        <v>629767.163799078</v>
      </c>
      <c r="BK63" s="11">
        <f t="shared" si="6"/>
        <v>165354.6210591513</v>
      </c>
      <c r="BL63" s="11">
        <f t="shared" si="6"/>
        <v>57431.508397260266</v>
      </c>
      <c r="BM63" s="11">
        <f t="shared" si="6"/>
        <v>852553.2932554896</v>
      </c>
      <c r="BN63" s="11">
        <f t="shared" si="6"/>
        <v>0</v>
      </c>
      <c r="BO63" s="11">
        <f>SUM(BO3:BO62)</f>
        <v>14327.4</v>
      </c>
      <c r="BP63" s="11">
        <f>SUM(BP3:BP62)</f>
        <v>2684.2999999999997</v>
      </c>
      <c r="BQ63" s="11">
        <f>SUM(BQ3:BQ62)</f>
        <v>864196.3932554896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7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0.28125" style="2" bestFit="1" customWidth="1"/>
    <col min="2" max="2" width="44.00390625" style="2" bestFit="1" customWidth="1"/>
    <col min="3" max="16384" width="9.140625" style="4" customWidth="1"/>
  </cols>
  <sheetData>
    <row r="1" spans="1:70" ht="12.75">
      <c r="A1" s="25"/>
      <c r="B1" s="25"/>
      <c r="C1" s="39" t="s">
        <v>72</v>
      </c>
      <c r="D1" s="39" t="s">
        <v>0</v>
      </c>
      <c r="E1" s="39" t="s">
        <v>1</v>
      </c>
      <c r="F1" s="39" t="s">
        <v>2</v>
      </c>
      <c r="G1" s="39" t="s">
        <v>3</v>
      </c>
      <c r="H1" s="39" t="s">
        <v>4</v>
      </c>
      <c r="I1" s="39" t="s">
        <v>6</v>
      </c>
      <c r="J1" s="39" t="s">
        <v>8</v>
      </c>
      <c r="K1" s="39" t="s">
        <v>10</v>
      </c>
      <c r="L1" s="39" t="s">
        <v>11</v>
      </c>
      <c r="M1" s="39" t="s">
        <v>12</v>
      </c>
      <c r="N1" s="39" t="s">
        <v>14</v>
      </c>
      <c r="O1" s="39" t="s">
        <v>15</v>
      </c>
      <c r="P1" s="39" t="s">
        <v>16</v>
      </c>
      <c r="Q1" s="39" t="s">
        <v>17</v>
      </c>
      <c r="R1" s="39" t="s">
        <v>18</v>
      </c>
      <c r="S1" s="39" t="s">
        <v>19</v>
      </c>
      <c r="T1" s="39" t="s">
        <v>20</v>
      </c>
      <c r="U1" s="39" t="s">
        <v>21</v>
      </c>
      <c r="V1" s="39" t="s">
        <v>22</v>
      </c>
      <c r="W1" s="39" t="s">
        <v>23</v>
      </c>
      <c r="X1" s="39" t="s">
        <v>25</v>
      </c>
      <c r="Y1" s="39" t="s">
        <v>26</v>
      </c>
      <c r="Z1" s="39" t="s">
        <v>27</v>
      </c>
      <c r="AA1" s="39" t="s">
        <v>28</v>
      </c>
      <c r="AB1" s="39" t="s">
        <v>29</v>
      </c>
      <c r="AC1" s="39" t="s">
        <v>30</v>
      </c>
      <c r="AD1" s="39" t="s">
        <v>31</v>
      </c>
      <c r="AE1" s="39" t="s">
        <v>32</v>
      </c>
      <c r="AF1" s="39" t="s">
        <v>34</v>
      </c>
      <c r="AG1" s="39" t="s">
        <v>35</v>
      </c>
      <c r="AH1" s="39" t="s">
        <v>36</v>
      </c>
      <c r="AI1" s="39" t="s">
        <v>37</v>
      </c>
      <c r="AJ1" s="39" t="s">
        <v>38</v>
      </c>
      <c r="AK1" s="39" t="s">
        <v>39</v>
      </c>
      <c r="AL1" s="39" t="s">
        <v>40</v>
      </c>
      <c r="AM1" s="39" t="s">
        <v>41</v>
      </c>
      <c r="AN1" s="39" t="s">
        <v>42</v>
      </c>
      <c r="AO1" s="39" t="s">
        <v>44</v>
      </c>
      <c r="AP1" s="39" t="s">
        <v>45</v>
      </c>
      <c r="AQ1" s="39" t="s">
        <v>47</v>
      </c>
      <c r="AR1" s="39" t="s">
        <v>49</v>
      </c>
      <c r="AS1" s="39" t="s">
        <v>50</v>
      </c>
      <c r="AT1" s="39" t="s">
        <v>52</v>
      </c>
      <c r="AU1" s="39" t="s">
        <v>53</v>
      </c>
      <c r="AV1" s="39" t="s">
        <v>54</v>
      </c>
      <c r="AW1" s="39" t="s">
        <v>55</v>
      </c>
      <c r="AX1" s="39" t="s">
        <v>56</v>
      </c>
      <c r="AY1" s="39" t="s">
        <v>57</v>
      </c>
      <c r="AZ1" s="39" t="s">
        <v>58</v>
      </c>
      <c r="BA1" s="39" t="s">
        <v>59</v>
      </c>
      <c r="BB1" s="39" t="s">
        <v>61</v>
      </c>
      <c r="BC1" s="39" t="s">
        <v>62</v>
      </c>
      <c r="BD1" s="39" t="s">
        <v>64</v>
      </c>
      <c r="BE1" s="39" t="s">
        <v>65</v>
      </c>
      <c r="BF1" s="39" t="s">
        <v>66</v>
      </c>
      <c r="BG1" s="39" t="s">
        <v>67</v>
      </c>
      <c r="BH1" s="39" t="s">
        <v>69</v>
      </c>
      <c r="BI1" s="39" t="s">
        <v>71</v>
      </c>
      <c r="BJ1" s="32"/>
      <c r="BK1" s="32" t="s">
        <v>91</v>
      </c>
      <c r="BL1" s="32" t="s">
        <v>93</v>
      </c>
      <c r="BM1" s="32" t="s">
        <v>95</v>
      </c>
      <c r="BN1" s="32" t="s">
        <v>87</v>
      </c>
      <c r="BO1" s="32" t="s">
        <v>88</v>
      </c>
      <c r="BP1" s="32" t="s">
        <v>118</v>
      </c>
      <c r="BQ1" s="32" t="s">
        <v>119</v>
      </c>
      <c r="BR1" s="24"/>
    </row>
    <row r="2" spans="1:70" ht="146.25">
      <c r="A2" s="30"/>
      <c r="B2" s="30"/>
      <c r="C2" s="22" t="s">
        <v>191</v>
      </c>
      <c r="D2" s="22" t="s">
        <v>192</v>
      </c>
      <c r="E2" s="22" t="s">
        <v>193</v>
      </c>
      <c r="F2" s="22" t="s">
        <v>194</v>
      </c>
      <c r="G2" s="22" t="s">
        <v>195</v>
      </c>
      <c r="H2" s="22" t="s">
        <v>196</v>
      </c>
      <c r="I2" s="22" t="s">
        <v>103</v>
      </c>
      <c r="J2" s="22" t="s">
        <v>197</v>
      </c>
      <c r="K2" s="22" t="s">
        <v>198</v>
      </c>
      <c r="L2" s="22" t="s">
        <v>199</v>
      </c>
      <c r="M2" s="22" t="s">
        <v>200</v>
      </c>
      <c r="N2" s="22" t="s">
        <v>201</v>
      </c>
      <c r="O2" s="17" t="s">
        <v>245</v>
      </c>
      <c r="P2" s="22" t="s">
        <v>202</v>
      </c>
      <c r="Q2" s="22" t="s">
        <v>203</v>
      </c>
      <c r="R2" s="22" t="s">
        <v>204</v>
      </c>
      <c r="S2" s="22" t="s">
        <v>205</v>
      </c>
      <c r="T2" s="22" t="s">
        <v>206</v>
      </c>
      <c r="U2" s="22" t="s">
        <v>207</v>
      </c>
      <c r="V2" s="22" t="s">
        <v>208</v>
      </c>
      <c r="W2" s="22" t="s">
        <v>209</v>
      </c>
      <c r="X2" s="22" t="s">
        <v>210</v>
      </c>
      <c r="Y2" s="22" t="s">
        <v>211</v>
      </c>
      <c r="Z2" s="22" t="s">
        <v>212</v>
      </c>
      <c r="AA2" s="22" t="s">
        <v>213</v>
      </c>
      <c r="AB2" s="22" t="s">
        <v>214</v>
      </c>
      <c r="AC2" s="22" t="s">
        <v>215</v>
      </c>
      <c r="AD2" s="22" t="s">
        <v>216</v>
      </c>
      <c r="AE2" s="22" t="s">
        <v>217</v>
      </c>
      <c r="AF2" s="22" t="s">
        <v>218</v>
      </c>
      <c r="AG2" s="22" t="s">
        <v>73</v>
      </c>
      <c r="AH2" s="22" t="s">
        <v>219</v>
      </c>
      <c r="AI2" s="22" t="s">
        <v>220</v>
      </c>
      <c r="AJ2" s="22" t="s">
        <v>174</v>
      </c>
      <c r="AK2" s="22" t="s">
        <v>221</v>
      </c>
      <c r="AL2" s="22" t="s">
        <v>222</v>
      </c>
      <c r="AM2" s="22" t="s">
        <v>223</v>
      </c>
      <c r="AN2" s="22" t="s">
        <v>43</v>
      </c>
      <c r="AO2" s="22" t="s">
        <v>224</v>
      </c>
      <c r="AP2" s="22" t="s">
        <v>46</v>
      </c>
      <c r="AQ2" s="22" t="s">
        <v>225</v>
      </c>
      <c r="AR2" s="22" t="s">
        <v>179</v>
      </c>
      <c r="AS2" s="22" t="s">
        <v>51</v>
      </c>
      <c r="AT2" s="22" t="s">
        <v>226</v>
      </c>
      <c r="AU2" s="22" t="s">
        <v>227</v>
      </c>
      <c r="AV2" s="22" t="s">
        <v>228</v>
      </c>
      <c r="AW2" s="22" t="s">
        <v>183</v>
      </c>
      <c r="AX2" s="22" t="s">
        <v>229</v>
      </c>
      <c r="AY2" s="22" t="s">
        <v>230</v>
      </c>
      <c r="AZ2" s="22" t="s">
        <v>104</v>
      </c>
      <c r="BA2" s="22" t="s">
        <v>105</v>
      </c>
      <c r="BB2" s="22" t="s">
        <v>231</v>
      </c>
      <c r="BC2" s="22" t="s">
        <v>63</v>
      </c>
      <c r="BD2" s="22" t="s">
        <v>187</v>
      </c>
      <c r="BE2" s="22" t="s">
        <v>232</v>
      </c>
      <c r="BF2" s="22" t="s">
        <v>233</v>
      </c>
      <c r="BG2" s="22" t="s">
        <v>68</v>
      </c>
      <c r="BH2" s="22" t="s">
        <v>70</v>
      </c>
      <c r="BI2" s="22" t="s">
        <v>234</v>
      </c>
      <c r="BJ2" s="36" t="s">
        <v>97</v>
      </c>
      <c r="BK2" s="36" t="s">
        <v>92</v>
      </c>
      <c r="BL2" s="36" t="s">
        <v>94</v>
      </c>
      <c r="BM2" s="36" t="s">
        <v>96</v>
      </c>
      <c r="BN2" s="36" t="s">
        <v>86</v>
      </c>
      <c r="BO2" s="36" t="s">
        <v>90</v>
      </c>
      <c r="BP2" s="36" t="s">
        <v>120</v>
      </c>
      <c r="BQ2" s="36" t="s">
        <v>131</v>
      </c>
      <c r="BR2" s="41" t="s">
        <v>109</v>
      </c>
    </row>
    <row r="3" spans="1:70" ht="12.75">
      <c r="A3" s="39" t="s">
        <v>72</v>
      </c>
      <c r="B3" s="23" t="s">
        <v>147</v>
      </c>
      <c r="C3" s="24">
        <v>306.90833182850736</v>
      </c>
      <c r="D3" s="24">
        <v>1.4228245890357096</v>
      </c>
      <c r="E3" s="24">
        <v>0</v>
      </c>
      <c r="F3" s="24">
        <v>0</v>
      </c>
      <c r="G3" s="24">
        <v>0</v>
      </c>
      <c r="H3" s="24">
        <v>0</v>
      </c>
      <c r="I3" s="24">
        <v>0</v>
      </c>
      <c r="J3" s="24">
        <v>0.08834550399387564</v>
      </c>
      <c r="K3" s="24">
        <v>5475.94352183885</v>
      </c>
      <c r="L3" s="24">
        <v>109.45539381963525</v>
      </c>
      <c r="M3" s="24">
        <v>131.26891565163515</v>
      </c>
      <c r="N3" s="24">
        <v>6.25014900565833</v>
      </c>
      <c r="O3" s="24">
        <v>0.003257198321352954</v>
      </c>
      <c r="P3" s="24">
        <v>0.9255277909444994</v>
      </c>
      <c r="Q3" s="24">
        <v>13.184245454969268</v>
      </c>
      <c r="R3" s="24">
        <v>0.3663232893088936</v>
      </c>
      <c r="S3" s="24">
        <v>1.2642388464842003</v>
      </c>
      <c r="T3" s="24">
        <v>46.315691764386514</v>
      </c>
      <c r="U3" s="24">
        <v>2.7634740982436186</v>
      </c>
      <c r="V3" s="24">
        <v>1.809123053562875</v>
      </c>
      <c r="W3" s="24">
        <v>0.4026821133244025</v>
      </c>
      <c r="X3" s="24">
        <v>0.2534441918503294</v>
      </c>
      <c r="Y3" s="24">
        <v>0.5554080097032462</v>
      </c>
      <c r="Z3" s="24">
        <v>0.004952699147659256</v>
      </c>
      <c r="AA3" s="24">
        <v>0.2115955245037126</v>
      </c>
      <c r="AB3" s="24">
        <v>0.044165874551426385</v>
      </c>
      <c r="AC3" s="24">
        <v>0.09368022839133294</v>
      </c>
      <c r="AD3" s="24">
        <v>0.33886572054300257</v>
      </c>
      <c r="AE3" s="24">
        <v>0.10884332404786841</v>
      </c>
      <c r="AF3" s="24">
        <v>31.266508629405987</v>
      </c>
      <c r="AG3" s="24">
        <v>0.43568581365455505</v>
      </c>
      <c r="AH3" s="24">
        <v>3.6648468782956662</v>
      </c>
      <c r="AI3" s="24">
        <v>0.6902037437733706</v>
      </c>
      <c r="AJ3" s="24">
        <v>2.2547193969269195</v>
      </c>
      <c r="AK3" s="24">
        <v>32.59011345868789</v>
      </c>
      <c r="AL3" s="24">
        <v>550.6591022317726</v>
      </c>
      <c r="AM3" s="24">
        <v>192.45121130142692</v>
      </c>
      <c r="AN3" s="24">
        <v>186.933936674555</v>
      </c>
      <c r="AO3" s="24">
        <v>3.116636169926453</v>
      </c>
      <c r="AP3" s="24">
        <v>0.0513432983442325</v>
      </c>
      <c r="AQ3" s="24">
        <v>0.09288355409593194</v>
      </c>
      <c r="AR3" s="24">
        <v>7.357748587411989</v>
      </c>
      <c r="AS3" s="24">
        <v>0.14314607074497007</v>
      </c>
      <c r="AT3" s="24">
        <v>0</v>
      </c>
      <c r="AU3" s="24">
        <v>0</v>
      </c>
      <c r="AV3" s="24">
        <v>0</v>
      </c>
      <c r="AW3" s="24">
        <v>2.787005139934575</v>
      </c>
      <c r="AX3" s="24">
        <v>0.031199121045350046</v>
      </c>
      <c r="AY3" s="24">
        <v>0.30582325824157475</v>
      </c>
      <c r="AZ3" s="24">
        <v>0.22340302871934406</v>
      </c>
      <c r="BA3" s="24">
        <v>45.09568079579961</v>
      </c>
      <c r="BB3" s="24">
        <v>20.333843510532436</v>
      </c>
      <c r="BC3" s="24">
        <v>1.8150862667678123</v>
      </c>
      <c r="BD3" s="24">
        <v>104.83616317873296</v>
      </c>
      <c r="BE3" s="24">
        <v>4.194826279217028</v>
      </c>
      <c r="BF3" s="24">
        <v>6.082893247743024</v>
      </c>
      <c r="BG3" s="24">
        <v>6.151258965520494</v>
      </c>
      <c r="BH3" s="24">
        <v>5.837905768707762</v>
      </c>
      <c r="BI3" s="24">
        <v>0</v>
      </c>
      <c r="BJ3" s="25">
        <f aca="true" t="shared" si="0" ref="BJ3:BJ34">SUM(C3:BI3)</f>
        <v>7309.386175789586</v>
      </c>
      <c r="BK3" s="24">
        <v>3647.5067300580336</v>
      </c>
      <c r="BL3" s="24">
        <v>0</v>
      </c>
      <c r="BM3" s="24">
        <v>0</v>
      </c>
      <c r="BN3" s="24">
        <v>113.86969560388299</v>
      </c>
      <c r="BO3" s="24">
        <v>30.83664949497652</v>
      </c>
      <c r="BP3" s="24">
        <v>2478.764748432625</v>
      </c>
      <c r="BQ3" s="24">
        <v>333.66461767956736</v>
      </c>
      <c r="BR3" s="25">
        <f>SUM(BJ3:BQ3)</f>
        <v>13914.028617058671</v>
      </c>
    </row>
    <row r="4" spans="1:70" ht="12.75">
      <c r="A4" s="39" t="s">
        <v>0</v>
      </c>
      <c r="B4" s="23" t="s">
        <v>148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1.3523477933416895E-06</v>
      </c>
      <c r="L4" s="24">
        <v>0</v>
      </c>
      <c r="M4" s="24">
        <v>0.01914768892749598</v>
      </c>
      <c r="N4" s="24">
        <v>0</v>
      </c>
      <c r="O4" s="24">
        <v>0</v>
      </c>
      <c r="P4" s="24">
        <v>169.4219627581619</v>
      </c>
      <c r="Q4" s="24">
        <v>55.872154986867365</v>
      </c>
      <c r="R4" s="24">
        <v>0</v>
      </c>
      <c r="S4" s="24">
        <v>0</v>
      </c>
      <c r="T4" s="24">
        <v>3.242381997788418</v>
      </c>
      <c r="U4" s="24">
        <v>0</v>
      </c>
      <c r="V4" s="24">
        <v>0.19763394259835254</v>
      </c>
      <c r="W4" s="24">
        <v>0</v>
      </c>
      <c r="X4" s="24">
        <v>0</v>
      </c>
      <c r="Y4" s="24">
        <v>0</v>
      </c>
      <c r="Z4" s="24">
        <v>0</v>
      </c>
      <c r="AA4" s="24">
        <v>0</v>
      </c>
      <c r="AB4" s="24">
        <v>0</v>
      </c>
      <c r="AC4" s="24">
        <v>0</v>
      </c>
      <c r="AD4" s="24">
        <v>0.037336863370955174</v>
      </c>
      <c r="AE4" s="24">
        <v>0</v>
      </c>
      <c r="AF4" s="24">
        <v>3.605160960928519</v>
      </c>
      <c r="AG4" s="24">
        <v>0</v>
      </c>
      <c r="AH4" s="24">
        <v>1.7994496752712226</v>
      </c>
      <c r="AI4" s="24">
        <v>0</v>
      </c>
      <c r="AJ4" s="24">
        <v>2.5233639370873937</v>
      </c>
      <c r="AK4" s="24">
        <v>1.9330952507137478</v>
      </c>
      <c r="AL4" s="24">
        <v>2.7163364599807305</v>
      </c>
      <c r="AM4" s="24">
        <v>2.7263510895157315</v>
      </c>
      <c r="AN4" s="24">
        <v>9.872535628667364</v>
      </c>
      <c r="AO4" s="24">
        <v>0</v>
      </c>
      <c r="AP4" s="24">
        <v>0</v>
      </c>
      <c r="AQ4" s="24">
        <v>0</v>
      </c>
      <c r="AR4" s="24">
        <v>0</v>
      </c>
      <c r="AS4" s="24">
        <v>0</v>
      </c>
      <c r="AT4" s="24">
        <v>0</v>
      </c>
      <c r="AU4" s="24">
        <v>0</v>
      </c>
      <c r="AV4" s="24">
        <v>0</v>
      </c>
      <c r="AW4" s="24">
        <v>0</v>
      </c>
      <c r="AX4" s="24">
        <v>0</v>
      </c>
      <c r="AY4" s="24">
        <v>0</v>
      </c>
      <c r="AZ4" s="24">
        <v>0</v>
      </c>
      <c r="BA4" s="24">
        <v>8.256246724577399E-11</v>
      </c>
      <c r="BB4" s="24">
        <v>0</v>
      </c>
      <c r="BC4" s="24">
        <v>0</v>
      </c>
      <c r="BD4" s="24">
        <v>0</v>
      </c>
      <c r="BE4" s="24">
        <v>0</v>
      </c>
      <c r="BF4" s="24">
        <v>0</v>
      </c>
      <c r="BG4" s="24">
        <v>0</v>
      </c>
      <c r="BH4" s="24">
        <v>0</v>
      </c>
      <c r="BI4" s="24">
        <v>0</v>
      </c>
      <c r="BJ4" s="25">
        <f t="shared" si="0"/>
        <v>253.96691259230957</v>
      </c>
      <c r="BK4" s="24">
        <v>33.23868241789392</v>
      </c>
      <c r="BL4" s="24">
        <v>0</v>
      </c>
      <c r="BM4" s="24">
        <v>0</v>
      </c>
      <c r="BN4" s="24">
        <v>17.113102006585272</v>
      </c>
      <c r="BO4" s="24">
        <v>1.8064091166511953</v>
      </c>
      <c r="BP4" s="24">
        <v>89.7729787924438</v>
      </c>
      <c r="BQ4" s="24">
        <v>15.458680385177828</v>
      </c>
      <c r="BR4" s="25">
        <f aca="true" t="shared" si="1" ref="BR4:BR64">SUM(BJ4:BQ4)</f>
        <v>411.35676531106157</v>
      </c>
    </row>
    <row r="5" spans="1:70" ht="12.75">
      <c r="A5" s="39" t="s">
        <v>1</v>
      </c>
      <c r="B5" s="23" t="s">
        <v>149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72.51482301703409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0.03066657454971361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0.18451607360244746</v>
      </c>
      <c r="AL5" s="24">
        <v>12.06487615413729</v>
      </c>
      <c r="AM5" s="24">
        <v>12.653434502755514</v>
      </c>
      <c r="AN5" s="24">
        <v>25.086960644247437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  <c r="AX5" s="24">
        <v>0</v>
      </c>
      <c r="AY5" s="24">
        <v>0</v>
      </c>
      <c r="AZ5" s="24">
        <v>0</v>
      </c>
      <c r="BA5" s="24">
        <v>0</v>
      </c>
      <c r="BB5" s="24">
        <v>0</v>
      </c>
      <c r="BC5" s="24">
        <v>0</v>
      </c>
      <c r="BD5" s="24">
        <v>0</v>
      </c>
      <c r="BE5" s="24">
        <v>0</v>
      </c>
      <c r="BF5" s="24">
        <v>0</v>
      </c>
      <c r="BG5" s="24">
        <v>0.06883858319104276</v>
      </c>
      <c r="BH5" s="24">
        <v>0</v>
      </c>
      <c r="BI5" s="24">
        <v>0</v>
      </c>
      <c r="BJ5" s="25">
        <f t="shared" si="0"/>
        <v>122.60411554951754</v>
      </c>
      <c r="BK5" s="24">
        <v>406.66825401632025</v>
      </c>
      <c r="BL5" s="24">
        <v>0</v>
      </c>
      <c r="BM5" s="24">
        <v>0</v>
      </c>
      <c r="BN5" s="24">
        <v>0</v>
      </c>
      <c r="BO5" s="24">
        <v>1.3197803583420953</v>
      </c>
      <c r="BP5" s="24">
        <v>96.90813159276884</v>
      </c>
      <c r="BQ5" s="24">
        <v>5.833480159527838</v>
      </c>
      <c r="BR5" s="25">
        <f t="shared" si="1"/>
        <v>633.3337616764767</v>
      </c>
    </row>
    <row r="6" spans="1:70" ht="12.75">
      <c r="A6" s="39" t="s">
        <v>2</v>
      </c>
      <c r="B6" s="23" t="s">
        <v>150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3.554793404958516</v>
      </c>
      <c r="K6" s="24">
        <v>3.447975543322552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2.5634780089628704</v>
      </c>
      <c r="R6" s="24">
        <v>0</v>
      </c>
      <c r="S6" s="24">
        <v>0</v>
      </c>
      <c r="T6" s="24">
        <v>31.355594204761008</v>
      </c>
      <c r="U6" s="24">
        <v>0</v>
      </c>
      <c r="V6" s="24">
        <v>21.261360443931885</v>
      </c>
      <c r="W6" s="24">
        <v>449.6323489699315</v>
      </c>
      <c r="X6" s="24">
        <v>18.995730908343393</v>
      </c>
      <c r="Y6" s="24">
        <v>0.016086938667347325</v>
      </c>
      <c r="Z6" s="24">
        <v>0</v>
      </c>
      <c r="AA6" s="24">
        <v>0</v>
      </c>
      <c r="AB6" s="24">
        <v>0</v>
      </c>
      <c r="AC6" s="24">
        <v>0</v>
      </c>
      <c r="AD6" s="24">
        <v>0.15166067185910473</v>
      </c>
      <c r="AE6" s="24">
        <v>0.18407651150662915</v>
      </c>
      <c r="AF6" s="24">
        <v>0.029745923842368394</v>
      </c>
      <c r="AG6" s="24">
        <v>2.0771821482494603</v>
      </c>
      <c r="AH6" s="24">
        <v>162.73267727801866</v>
      </c>
      <c r="AI6" s="24">
        <v>0</v>
      </c>
      <c r="AJ6" s="24">
        <v>0</v>
      </c>
      <c r="AK6" s="24">
        <v>0.00605139041229088</v>
      </c>
      <c r="AL6" s="24">
        <v>1.0872559965443767</v>
      </c>
      <c r="AM6" s="24">
        <v>0.3300217992616456</v>
      </c>
      <c r="AN6" s="24">
        <v>0</v>
      </c>
      <c r="AO6" s="24">
        <v>0</v>
      </c>
      <c r="AP6" s="24">
        <v>0</v>
      </c>
      <c r="AQ6" s="24">
        <v>0</v>
      </c>
      <c r="AR6" s="24">
        <v>1.2218348462210722</v>
      </c>
      <c r="AS6" s="24">
        <v>0</v>
      </c>
      <c r="AT6" s="24">
        <v>0</v>
      </c>
      <c r="AU6" s="24">
        <v>0.051562606029007176</v>
      </c>
      <c r="AV6" s="24">
        <v>0</v>
      </c>
      <c r="AW6" s="24">
        <v>1.486968934354127E-05</v>
      </c>
      <c r="AX6" s="24">
        <v>0.06785655976736331</v>
      </c>
      <c r="AY6" s="24">
        <v>0</v>
      </c>
      <c r="AZ6" s="24">
        <v>0</v>
      </c>
      <c r="BA6" s="24">
        <v>0</v>
      </c>
      <c r="BB6" s="24">
        <v>8.772814217197583</v>
      </c>
      <c r="BC6" s="24">
        <v>0</v>
      </c>
      <c r="BD6" s="24">
        <v>0</v>
      </c>
      <c r="BE6" s="24">
        <v>0</v>
      </c>
      <c r="BF6" s="24">
        <v>0</v>
      </c>
      <c r="BG6" s="24">
        <v>0</v>
      </c>
      <c r="BH6" s="24">
        <v>0</v>
      </c>
      <c r="BI6" s="24">
        <v>0</v>
      </c>
      <c r="BJ6" s="25">
        <f t="shared" si="0"/>
        <v>707.5401232414781</v>
      </c>
      <c r="BK6" s="24">
        <v>55.578007407223005</v>
      </c>
      <c r="BL6" s="24">
        <v>0</v>
      </c>
      <c r="BM6" s="24">
        <v>0</v>
      </c>
      <c r="BN6" s="24">
        <v>0</v>
      </c>
      <c r="BO6" s="24">
        <v>1.8901449063975875</v>
      </c>
      <c r="BP6" s="24">
        <v>177.49364494395053</v>
      </c>
      <c r="BQ6" s="24">
        <v>1.3294784261103132</v>
      </c>
      <c r="BR6" s="25">
        <f t="shared" si="1"/>
        <v>943.8313989251595</v>
      </c>
    </row>
    <row r="7" spans="1:70" ht="12.75">
      <c r="A7" s="39" t="s">
        <v>3</v>
      </c>
      <c r="B7" s="23" t="s">
        <v>151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8806.04348302031</v>
      </c>
      <c r="T7" s="24">
        <v>11.060549358262074</v>
      </c>
      <c r="U7" s="24">
        <v>0</v>
      </c>
      <c r="V7" s="24">
        <v>0.18700314623485054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61.77307357077281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0.5957989931009512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4">
        <v>0</v>
      </c>
      <c r="AY7" s="24">
        <v>0</v>
      </c>
      <c r="AZ7" s="24">
        <v>0</v>
      </c>
      <c r="BA7" s="24">
        <v>0</v>
      </c>
      <c r="BB7" s="24">
        <v>3.729124012142808</v>
      </c>
      <c r="BC7" s="24">
        <v>0</v>
      </c>
      <c r="BD7" s="24">
        <v>0.0014060254886274492</v>
      </c>
      <c r="BE7" s="24">
        <v>0</v>
      </c>
      <c r="BF7" s="24">
        <v>0</v>
      </c>
      <c r="BG7" s="24">
        <v>0</v>
      </c>
      <c r="BH7" s="24">
        <v>0</v>
      </c>
      <c r="BI7" s="24">
        <v>0</v>
      </c>
      <c r="BJ7" s="25">
        <f t="shared" si="0"/>
        <v>8883.390438126315</v>
      </c>
      <c r="BK7" s="24">
        <v>0</v>
      </c>
      <c r="BL7" s="24">
        <v>0</v>
      </c>
      <c r="BM7" s="24">
        <v>0</v>
      </c>
      <c r="BN7" s="24">
        <v>0</v>
      </c>
      <c r="BO7" s="24">
        <v>-56.8611718304649</v>
      </c>
      <c r="BP7" s="24">
        <v>145.21833066999994</v>
      </c>
      <c r="BQ7" s="24">
        <v>0.0249160399999937</v>
      </c>
      <c r="BR7" s="25">
        <f t="shared" si="1"/>
        <v>8971.77251300585</v>
      </c>
    </row>
    <row r="8" spans="1:70" ht="12.75">
      <c r="A8" s="39" t="s">
        <v>4</v>
      </c>
      <c r="B8" s="23" t="s">
        <v>5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5">
        <f t="shared" si="0"/>
        <v>0</v>
      </c>
      <c r="BK8" s="24">
        <v>0</v>
      </c>
      <c r="BL8" s="24">
        <v>0</v>
      </c>
      <c r="BM8" s="24">
        <v>0</v>
      </c>
      <c r="BN8" s="24">
        <v>0</v>
      </c>
      <c r="BO8" s="24">
        <v>0</v>
      </c>
      <c r="BP8" s="24">
        <v>0</v>
      </c>
      <c r="BQ8" s="24">
        <v>0</v>
      </c>
      <c r="BR8" s="25">
        <f t="shared" si="1"/>
        <v>0</v>
      </c>
    </row>
    <row r="9" spans="1:70" ht="12.75">
      <c r="A9" s="39" t="s">
        <v>6</v>
      </c>
      <c r="B9" s="23" t="s">
        <v>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0.0033416291907388046</v>
      </c>
      <c r="O9" s="24">
        <v>0</v>
      </c>
      <c r="P9" s="24">
        <v>0.043557500921423895</v>
      </c>
      <c r="Q9" s="24">
        <v>0</v>
      </c>
      <c r="R9" s="24">
        <v>0</v>
      </c>
      <c r="S9" s="24">
        <v>0</v>
      </c>
      <c r="T9" s="24">
        <v>42.29019952477647</v>
      </c>
      <c r="U9" s="24">
        <v>0</v>
      </c>
      <c r="V9" s="24">
        <v>1.1947783328589276E-05</v>
      </c>
      <c r="W9" s="24">
        <v>1600.2417729303907</v>
      </c>
      <c r="X9" s="24">
        <v>38.0179081249512</v>
      </c>
      <c r="Y9" s="24">
        <v>0</v>
      </c>
      <c r="Z9" s="24">
        <v>0</v>
      </c>
      <c r="AA9" s="24">
        <v>3.7687761214086346E-05</v>
      </c>
      <c r="AB9" s="24">
        <v>0</v>
      </c>
      <c r="AC9" s="24">
        <v>0</v>
      </c>
      <c r="AD9" s="24">
        <v>0</v>
      </c>
      <c r="AE9" s="24">
        <v>0.008445645901362498</v>
      </c>
      <c r="AF9" s="24">
        <v>1.8425467117058554</v>
      </c>
      <c r="AG9" s="24">
        <v>0.0027048904662163764</v>
      </c>
      <c r="AH9" s="24">
        <v>0</v>
      </c>
      <c r="AI9" s="24">
        <v>0</v>
      </c>
      <c r="AJ9" s="24">
        <v>0</v>
      </c>
      <c r="AK9" s="24">
        <v>0.013208583480640836</v>
      </c>
      <c r="AL9" s="24">
        <v>0.051964126336939746</v>
      </c>
      <c r="AM9" s="24">
        <v>0.014886266253973636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1.2806520062378652</v>
      </c>
      <c r="BB9" s="24">
        <v>0</v>
      </c>
      <c r="BC9" s="24">
        <v>0</v>
      </c>
      <c r="BD9" s="24">
        <v>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5">
        <f t="shared" si="0"/>
        <v>1683.8112375761584</v>
      </c>
      <c r="BK9" s="24">
        <v>0</v>
      </c>
      <c r="BL9" s="24">
        <v>0</v>
      </c>
      <c r="BM9" s="24">
        <v>0</v>
      </c>
      <c r="BN9" s="24">
        <v>0</v>
      </c>
      <c r="BO9" s="24">
        <v>3.3357177671212064</v>
      </c>
      <c r="BP9" s="24">
        <v>145.63363817837705</v>
      </c>
      <c r="BQ9" s="24">
        <v>59.647964384196655</v>
      </c>
      <c r="BR9" s="25">
        <f t="shared" si="1"/>
        <v>1892.4285579058533</v>
      </c>
    </row>
    <row r="10" spans="1:70" ht="12.75">
      <c r="A10" s="39" t="s">
        <v>8</v>
      </c>
      <c r="B10" s="23" t="s">
        <v>9</v>
      </c>
      <c r="C10" s="24">
        <v>5.004912277397443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100.13630558036829</v>
      </c>
      <c r="K10" s="24">
        <v>44.380634515360896</v>
      </c>
      <c r="L10" s="24">
        <v>0</v>
      </c>
      <c r="M10" s="24">
        <v>7.585961807146937</v>
      </c>
      <c r="N10" s="24">
        <v>0.047103986371533096</v>
      </c>
      <c r="O10" s="24">
        <v>0</v>
      </c>
      <c r="P10" s="24">
        <v>0.5626431261739426</v>
      </c>
      <c r="Q10" s="24">
        <v>30.851072399399285</v>
      </c>
      <c r="R10" s="24">
        <v>0</v>
      </c>
      <c r="S10" s="24">
        <v>0.7421844891415591</v>
      </c>
      <c r="T10" s="24">
        <v>188.77839833810103</v>
      </c>
      <c r="U10" s="24">
        <v>8.997305291818742</v>
      </c>
      <c r="V10" s="24">
        <v>496.419246597043</v>
      </c>
      <c r="W10" s="24">
        <v>28.509672083696735</v>
      </c>
      <c r="X10" s="24">
        <v>0.013275762673212827</v>
      </c>
      <c r="Y10" s="24">
        <v>0</v>
      </c>
      <c r="Z10" s="24">
        <v>0</v>
      </c>
      <c r="AA10" s="24">
        <v>1.2034684729084807E-05</v>
      </c>
      <c r="AB10" s="24">
        <v>0</v>
      </c>
      <c r="AC10" s="24">
        <v>0</v>
      </c>
      <c r="AD10" s="24">
        <v>0</v>
      </c>
      <c r="AE10" s="24">
        <v>0.011082654290776863</v>
      </c>
      <c r="AF10" s="24">
        <v>113.22600008465463</v>
      </c>
      <c r="AG10" s="24">
        <v>0</v>
      </c>
      <c r="AH10" s="24">
        <v>3.2189474779509624</v>
      </c>
      <c r="AI10" s="24">
        <v>3.7253255025216335E-07</v>
      </c>
      <c r="AJ10" s="24">
        <v>549.0455163385643</v>
      </c>
      <c r="AK10" s="24">
        <v>0.7668679452883289</v>
      </c>
      <c r="AL10" s="24">
        <v>36.46139166513868</v>
      </c>
      <c r="AM10" s="24">
        <v>2.65692031763304</v>
      </c>
      <c r="AN10" s="24">
        <v>0.00023156929242632018</v>
      </c>
      <c r="AO10" s="24">
        <v>0.03378294367147375</v>
      </c>
      <c r="AP10" s="24">
        <v>0</v>
      </c>
      <c r="AQ10" s="24">
        <v>0</v>
      </c>
      <c r="AR10" s="24">
        <v>24.510165457141753</v>
      </c>
      <c r="AS10" s="24">
        <v>0</v>
      </c>
      <c r="AT10" s="24">
        <v>0</v>
      </c>
      <c r="AU10" s="24">
        <v>0</v>
      </c>
      <c r="AV10" s="24">
        <v>0</v>
      </c>
      <c r="AW10" s="24">
        <v>58.01332824327543</v>
      </c>
      <c r="AX10" s="24">
        <v>0</v>
      </c>
      <c r="AY10" s="24">
        <v>0</v>
      </c>
      <c r="AZ10" s="24">
        <v>0</v>
      </c>
      <c r="BA10" s="24">
        <v>2.313746192512461E-10</v>
      </c>
      <c r="BB10" s="24">
        <v>28.04438239824203</v>
      </c>
      <c r="BC10" s="24">
        <v>0</v>
      </c>
      <c r="BD10" s="24">
        <v>0</v>
      </c>
      <c r="BE10" s="24">
        <v>0.004253138688354164</v>
      </c>
      <c r="BF10" s="24">
        <v>0</v>
      </c>
      <c r="BG10" s="24">
        <v>1.5293336543066272</v>
      </c>
      <c r="BH10" s="24">
        <v>0</v>
      </c>
      <c r="BI10" s="24">
        <v>0</v>
      </c>
      <c r="BJ10" s="25">
        <f t="shared" si="0"/>
        <v>1729.5509325502803</v>
      </c>
      <c r="BK10" s="24">
        <v>58.35773358165045</v>
      </c>
      <c r="BL10" s="24">
        <v>0</v>
      </c>
      <c r="BM10" s="24">
        <v>0</v>
      </c>
      <c r="BN10" s="24">
        <v>0</v>
      </c>
      <c r="BO10" s="24">
        <v>63.94827581658534</v>
      </c>
      <c r="BP10" s="24">
        <v>477.70839397219993</v>
      </c>
      <c r="BQ10" s="24">
        <v>8319.583244418365</v>
      </c>
      <c r="BR10" s="25">
        <f t="shared" si="1"/>
        <v>10649.14858033908</v>
      </c>
    </row>
    <row r="11" spans="1:70" ht="12.75">
      <c r="A11" s="39" t="s">
        <v>10</v>
      </c>
      <c r="B11" s="23" t="s">
        <v>152</v>
      </c>
      <c r="C11" s="24">
        <v>1535.4042606428166</v>
      </c>
      <c r="D11" s="24">
        <v>0</v>
      </c>
      <c r="E11" s="24">
        <v>0.09846931874739823</v>
      </c>
      <c r="F11" s="24">
        <v>0</v>
      </c>
      <c r="G11" s="24">
        <v>0</v>
      </c>
      <c r="H11" s="24">
        <v>0</v>
      </c>
      <c r="I11" s="24">
        <v>0</v>
      </c>
      <c r="J11" s="24">
        <v>2.0909708305094643E-09</v>
      </c>
      <c r="K11" s="24">
        <v>6786.580342365534</v>
      </c>
      <c r="L11" s="24">
        <v>0</v>
      </c>
      <c r="M11" s="24">
        <v>0.9712088992617073</v>
      </c>
      <c r="N11" s="24">
        <v>1.783691639817404</v>
      </c>
      <c r="O11" s="24">
        <v>12.933328664379019</v>
      </c>
      <c r="P11" s="24">
        <v>1.8904094962780655</v>
      </c>
      <c r="Q11" s="24">
        <v>16.65134779213395</v>
      </c>
      <c r="R11" s="24">
        <v>0.5028360805353633</v>
      </c>
      <c r="S11" s="24">
        <v>0.20687118118792597</v>
      </c>
      <c r="T11" s="24">
        <v>279.3464908113326</v>
      </c>
      <c r="U11" s="24">
        <v>4.395750809297035</v>
      </c>
      <c r="V11" s="24">
        <v>1.39114979197392</v>
      </c>
      <c r="W11" s="24">
        <v>2.9541907760587667E-09</v>
      </c>
      <c r="X11" s="24">
        <v>0</v>
      </c>
      <c r="Y11" s="24">
        <v>1.8510972709027212E-09</v>
      </c>
      <c r="Z11" s="24">
        <v>0</v>
      </c>
      <c r="AA11" s="24">
        <v>0</v>
      </c>
      <c r="AB11" s="24">
        <v>0</v>
      </c>
      <c r="AC11" s="24">
        <v>0</v>
      </c>
      <c r="AD11" s="24">
        <v>0.9787019567767432</v>
      </c>
      <c r="AE11" s="24">
        <v>0.003300623949545809</v>
      </c>
      <c r="AF11" s="24">
        <v>5.183416416574675</v>
      </c>
      <c r="AG11" s="24">
        <v>0</v>
      </c>
      <c r="AH11" s="24">
        <v>2.218070560670688</v>
      </c>
      <c r="AI11" s="24">
        <v>0</v>
      </c>
      <c r="AJ11" s="24">
        <v>14.772835973286593</v>
      </c>
      <c r="AK11" s="24">
        <v>15.956481002308568</v>
      </c>
      <c r="AL11" s="24">
        <v>770.6426700134664</v>
      </c>
      <c r="AM11" s="24">
        <v>398.23009480895666</v>
      </c>
      <c r="AN11" s="24">
        <v>3821.99786276344</v>
      </c>
      <c r="AO11" s="24">
        <v>0.5120310842848146</v>
      </c>
      <c r="AP11" s="24">
        <v>0</v>
      </c>
      <c r="AQ11" s="24">
        <v>0</v>
      </c>
      <c r="AR11" s="24">
        <v>5.709014460845124</v>
      </c>
      <c r="AS11" s="24">
        <v>1.6084087702674694</v>
      </c>
      <c r="AT11" s="24">
        <v>0</v>
      </c>
      <c r="AU11" s="24">
        <v>0.0037701927685821397</v>
      </c>
      <c r="AV11" s="24">
        <v>0</v>
      </c>
      <c r="AW11" s="24">
        <v>3.273102467122171</v>
      </c>
      <c r="AX11" s="24">
        <v>0</v>
      </c>
      <c r="AY11" s="24">
        <v>0</v>
      </c>
      <c r="AZ11" s="24">
        <v>0.2902426097788476</v>
      </c>
      <c r="BA11" s="24">
        <v>253.2996715968406</v>
      </c>
      <c r="BB11" s="24">
        <v>112.71035230401712</v>
      </c>
      <c r="BC11" s="24">
        <v>23.451838346480216</v>
      </c>
      <c r="BD11" s="24">
        <v>601.6263692909845</v>
      </c>
      <c r="BE11" s="24">
        <v>4.92063029234463E-06</v>
      </c>
      <c r="BF11" s="24">
        <v>30.28201192106319</v>
      </c>
      <c r="BG11" s="24">
        <v>110.13504452353168</v>
      </c>
      <c r="BH11" s="24">
        <v>62.039260116387496</v>
      </c>
      <c r="BI11" s="24">
        <v>0</v>
      </c>
      <c r="BJ11" s="25">
        <f t="shared" si="0"/>
        <v>14877.080714224629</v>
      </c>
      <c r="BK11" s="24">
        <v>18597.85728945</v>
      </c>
      <c r="BL11" s="24">
        <v>0</v>
      </c>
      <c r="BM11" s="24">
        <v>0</v>
      </c>
      <c r="BN11" s="24">
        <v>0</v>
      </c>
      <c r="BO11" s="24">
        <v>226.6850242397087</v>
      </c>
      <c r="BP11" s="24">
        <v>14167.91465836743</v>
      </c>
      <c r="BQ11" s="24">
        <v>2079.68600639054</v>
      </c>
      <c r="BR11" s="25">
        <f t="shared" si="1"/>
        <v>49949.22369267231</v>
      </c>
    </row>
    <row r="12" spans="1:70" ht="12.75">
      <c r="A12" s="39" t="s">
        <v>11</v>
      </c>
      <c r="B12" s="23" t="s">
        <v>153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6.306968878996323E-06</v>
      </c>
      <c r="L12" s="24">
        <v>100.44880554079243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0.0047386047042583925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0.0020359816853365636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45.601130112215245</v>
      </c>
      <c r="AM12" s="24">
        <v>1.457876722091897</v>
      </c>
      <c r="AN12" s="24">
        <v>0.05509649918202261</v>
      </c>
      <c r="AO12" s="24">
        <v>0</v>
      </c>
      <c r="AP12" s="24">
        <v>0</v>
      </c>
      <c r="AQ12" s="24">
        <v>0</v>
      </c>
      <c r="AR12" s="24">
        <v>0.0564693687537932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2.981920382495731</v>
      </c>
      <c r="BB12" s="24">
        <v>0.5382845771740353</v>
      </c>
      <c r="BC12" s="24">
        <v>0</v>
      </c>
      <c r="BD12" s="24">
        <v>0</v>
      </c>
      <c r="BE12" s="24">
        <v>0</v>
      </c>
      <c r="BF12" s="24">
        <v>0</v>
      </c>
      <c r="BG12" s="24">
        <v>0.9437430536611869</v>
      </c>
      <c r="BH12" s="24">
        <v>0</v>
      </c>
      <c r="BI12" s="24">
        <v>0</v>
      </c>
      <c r="BJ12" s="25">
        <f t="shared" si="0"/>
        <v>152.09010714972482</v>
      </c>
      <c r="BK12" s="24">
        <v>2749.065321113548</v>
      </c>
      <c r="BL12" s="24">
        <v>0</v>
      </c>
      <c r="BM12" s="24">
        <v>0</v>
      </c>
      <c r="BN12" s="24">
        <v>0</v>
      </c>
      <c r="BO12" s="24">
        <v>17.858045396979538</v>
      </c>
      <c r="BP12" s="24">
        <v>308.56949718000004</v>
      </c>
      <c r="BQ12" s="24">
        <v>21.891639169999962</v>
      </c>
      <c r="BR12" s="25">
        <f t="shared" si="1"/>
        <v>3249.474610010252</v>
      </c>
    </row>
    <row r="13" spans="1:70" ht="12.75">
      <c r="A13" s="39" t="s">
        <v>12</v>
      </c>
      <c r="B13" s="23" t="s">
        <v>13</v>
      </c>
      <c r="C13" s="24">
        <v>0</v>
      </c>
      <c r="D13" s="24">
        <v>0</v>
      </c>
      <c r="E13" s="24">
        <v>9.448800722239959</v>
      </c>
      <c r="F13" s="24">
        <v>0</v>
      </c>
      <c r="G13" s="24">
        <v>0</v>
      </c>
      <c r="H13" s="24">
        <v>0</v>
      </c>
      <c r="I13" s="24">
        <v>0</v>
      </c>
      <c r="J13" s="24">
        <v>0.4477716495950782</v>
      </c>
      <c r="K13" s="24">
        <v>18.454894396457973</v>
      </c>
      <c r="L13" s="24">
        <v>1.9520766773496356</v>
      </c>
      <c r="M13" s="24">
        <v>1664.4171770249748</v>
      </c>
      <c r="N13" s="24">
        <v>304.2210073486452</v>
      </c>
      <c r="O13" s="24">
        <v>5.027856020013332</v>
      </c>
      <c r="P13" s="24">
        <v>10.023681310131586</v>
      </c>
      <c r="Q13" s="24">
        <v>18.014848795041</v>
      </c>
      <c r="R13" s="24">
        <v>1.3212176758282224</v>
      </c>
      <c r="S13" s="24">
        <v>1.2065175327692828</v>
      </c>
      <c r="T13" s="24">
        <v>40.15012438683678</v>
      </c>
      <c r="U13" s="24">
        <v>48.731366094867774</v>
      </c>
      <c r="V13" s="24">
        <v>10.547081355577273</v>
      </c>
      <c r="W13" s="24">
        <v>1.1232037001417669E-07</v>
      </c>
      <c r="X13" s="24">
        <v>2.4762946183460257</v>
      </c>
      <c r="Y13" s="24">
        <v>0.042108327023354146</v>
      </c>
      <c r="Z13" s="24">
        <v>0</v>
      </c>
      <c r="AA13" s="24">
        <v>4.832899448520408E-06</v>
      </c>
      <c r="AB13" s="24">
        <v>3.395442992820387E-11</v>
      </c>
      <c r="AC13" s="24">
        <v>0</v>
      </c>
      <c r="AD13" s="24">
        <v>88.3058283883039</v>
      </c>
      <c r="AE13" s="24">
        <v>0.012608965432500778</v>
      </c>
      <c r="AF13" s="24">
        <v>168.8093993918504</v>
      </c>
      <c r="AG13" s="24">
        <v>0.6562880209644428</v>
      </c>
      <c r="AH13" s="24">
        <v>1.4556077634026528E-09</v>
      </c>
      <c r="AI13" s="24">
        <v>0.9206074248995103</v>
      </c>
      <c r="AJ13" s="24">
        <v>64.58893142130624</v>
      </c>
      <c r="AK13" s="24">
        <v>19.056980290299283</v>
      </c>
      <c r="AL13" s="24">
        <v>113.5645043707218</v>
      </c>
      <c r="AM13" s="24">
        <v>45.30296402033502</v>
      </c>
      <c r="AN13" s="24">
        <v>20.198774091967962</v>
      </c>
      <c r="AO13" s="24">
        <v>0.17982320534146948</v>
      </c>
      <c r="AP13" s="24">
        <v>0.23818174755862215</v>
      </c>
      <c r="AQ13" s="24">
        <v>1.3640727444899116E-06</v>
      </c>
      <c r="AR13" s="24">
        <v>10.229322898002637</v>
      </c>
      <c r="AS13" s="24">
        <v>16.268346703353707</v>
      </c>
      <c r="AT13" s="24">
        <v>0</v>
      </c>
      <c r="AU13" s="24">
        <v>0</v>
      </c>
      <c r="AV13" s="24">
        <v>0</v>
      </c>
      <c r="AW13" s="24">
        <v>3.6540670305259857</v>
      </c>
      <c r="AX13" s="24">
        <v>1.7125997058158038E-05</v>
      </c>
      <c r="AY13" s="24">
        <v>0</v>
      </c>
      <c r="AZ13" s="24">
        <v>0</v>
      </c>
      <c r="BA13" s="24">
        <v>26.383334225976437</v>
      </c>
      <c r="BB13" s="24">
        <v>4.776605208004356</v>
      </c>
      <c r="BC13" s="24">
        <v>6.710708791873317</v>
      </c>
      <c r="BD13" s="24">
        <v>61.49638874984805</v>
      </c>
      <c r="BE13" s="24">
        <v>0.38541424653040246</v>
      </c>
      <c r="BF13" s="24">
        <v>3.4061570922401096E-06</v>
      </c>
      <c r="BG13" s="24">
        <v>11.513973375732377</v>
      </c>
      <c r="BH13" s="24">
        <v>152.50682745774907</v>
      </c>
      <c r="BI13" s="24">
        <v>0</v>
      </c>
      <c r="BJ13" s="25">
        <f t="shared" si="0"/>
        <v>2952.242730805211</v>
      </c>
      <c r="BK13" s="24">
        <v>1462.5069644755063</v>
      </c>
      <c r="BL13" s="24">
        <v>0</v>
      </c>
      <c r="BM13" s="24">
        <v>0</v>
      </c>
      <c r="BN13" s="24">
        <v>0</v>
      </c>
      <c r="BO13" s="24">
        <v>67.85394766039173</v>
      </c>
      <c r="BP13" s="24">
        <v>4234.141260934361</v>
      </c>
      <c r="BQ13" s="24">
        <v>1096.4915876475018</v>
      </c>
      <c r="BR13" s="25">
        <f t="shared" si="1"/>
        <v>9813.236491522974</v>
      </c>
    </row>
    <row r="14" spans="1:70" ht="12.75">
      <c r="A14" s="39" t="s">
        <v>14</v>
      </c>
      <c r="B14" s="23" t="s">
        <v>154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0.12838803046400013</v>
      </c>
      <c r="K14" s="24">
        <v>12.476099822864214</v>
      </c>
      <c r="L14" s="24">
        <v>0.13788308488323692</v>
      </c>
      <c r="M14" s="24">
        <v>3.4772072760005073</v>
      </c>
      <c r="N14" s="24">
        <v>255.40766253113898</v>
      </c>
      <c r="O14" s="24">
        <v>0.12495598375798636</v>
      </c>
      <c r="P14" s="24">
        <v>2.082449906005717</v>
      </c>
      <c r="Q14" s="24">
        <v>1.008113175804483</v>
      </c>
      <c r="R14" s="24">
        <v>1.3753210910935492</v>
      </c>
      <c r="S14" s="24">
        <v>1.3293913035928484</v>
      </c>
      <c r="T14" s="24">
        <v>8.343358137793517</v>
      </c>
      <c r="U14" s="24">
        <v>2.6840817351204467</v>
      </c>
      <c r="V14" s="24">
        <v>11.12283336576328</v>
      </c>
      <c r="W14" s="24">
        <v>3.9308674788936715</v>
      </c>
      <c r="X14" s="24">
        <v>5.560338828670579</v>
      </c>
      <c r="Y14" s="24">
        <v>4.495142258430928</v>
      </c>
      <c r="Z14" s="24">
        <v>0.04338875891171427</v>
      </c>
      <c r="AA14" s="24">
        <v>0.6623693436488564</v>
      </c>
      <c r="AB14" s="24">
        <v>0.43369666669325513</v>
      </c>
      <c r="AC14" s="24">
        <v>0.7931388849508093</v>
      </c>
      <c r="AD14" s="24">
        <v>7.489537266576458</v>
      </c>
      <c r="AE14" s="24">
        <v>1.7034049211355342</v>
      </c>
      <c r="AF14" s="24">
        <v>2.032291034174605</v>
      </c>
      <c r="AG14" s="24">
        <v>0.3874478317427727</v>
      </c>
      <c r="AH14" s="24">
        <v>3.458151289433756</v>
      </c>
      <c r="AI14" s="24">
        <v>0.4176261919237112</v>
      </c>
      <c r="AJ14" s="24">
        <v>47.584374278700004</v>
      </c>
      <c r="AK14" s="24">
        <v>11.300558467143677</v>
      </c>
      <c r="AL14" s="24">
        <v>148.66680275630472</v>
      </c>
      <c r="AM14" s="24">
        <v>20.635345853009195</v>
      </c>
      <c r="AN14" s="24">
        <v>24.66486642913463</v>
      </c>
      <c r="AO14" s="24">
        <v>4.155890380731335</v>
      </c>
      <c r="AP14" s="24">
        <v>0.16471476834653453</v>
      </c>
      <c r="AQ14" s="24">
        <v>0.5505249373688592</v>
      </c>
      <c r="AR14" s="24">
        <v>9.657069258509697</v>
      </c>
      <c r="AS14" s="24">
        <v>26.449191210727165</v>
      </c>
      <c r="AT14" s="24">
        <v>0</v>
      </c>
      <c r="AU14" s="24">
        <v>0</v>
      </c>
      <c r="AV14" s="24">
        <v>0</v>
      </c>
      <c r="AW14" s="24">
        <v>1.1328454674996356</v>
      </c>
      <c r="AX14" s="24">
        <v>1.8060225025194951</v>
      </c>
      <c r="AY14" s="24">
        <v>2.7768072698638457</v>
      </c>
      <c r="AZ14" s="24">
        <v>0.11078542716754061</v>
      </c>
      <c r="BA14" s="24">
        <v>12.408618318548168</v>
      </c>
      <c r="BB14" s="24">
        <v>42.16336427297055</v>
      </c>
      <c r="BC14" s="24">
        <v>0</v>
      </c>
      <c r="BD14" s="24">
        <v>14.730207096272384</v>
      </c>
      <c r="BE14" s="24">
        <v>1.7415448625469212</v>
      </c>
      <c r="BF14" s="24">
        <v>3.7556004343649634</v>
      </c>
      <c r="BG14" s="24">
        <v>25.694629623500155</v>
      </c>
      <c r="BH14" s="24">
        <v>23.821298289850866</v>
      </c>
      <c r="BI14" s="24">
        <v>0</v>
      </c>
      <c r="BJ14" s="25">
        <f t="shared" si="0"/>
        <v>755.0762081045498</v>
      </c>
      <c r="BK14" s="24">
        <v>4271.800272611005</v>
      </c>
      <c r="BL14" s="24">
        <v>0</v>
      </c>
      <c r="BM14" s="24">
        <v>0</v>
      </c>
      <c r="BN14" s="24">
        <v>0</v>
      </c>
      <c r="BO14" s="24">
        <v>16.75441385302012</v>
      </c>
      <c r="BP14" s="24">
        <v>2003.8426983248125</v>
      </c>
      <c r="BQ14" s="24">
        <v>219.7701238497042</v>
      </c>
      <c r="BR14" s="25">
        <f t="shared" si="1"/>
        <v>7267.243716743092</v>
      </c>
    </row>
    <row r="15" spans="1:70" ht="12.75">
      <c r="A15" s="39" t="s">
        <v>15</v>
      </c>
      <c r="B15" s="23" t="s">
        <v>155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2.782813782144167</v>
      </c>
      <c r="L15" s="24">
        <v>1.2304679126613778</v>
      </c>
      <c r="M15" s="24">
        <v>0.21479359233349288</v>
      </c>
      <c r="N15" s="24">
        <v>11.524855323194089</v>
      </c>
      <c r="O15" s="24">
        <v>35.76082372314571</v>
      </c>
      <c r="P15" s="24">
        <v>0.1673577668002436</v>
      </c>
      <c r="Q15" s="24">
        <v>0.11513310915267155</v>
      </c>
      <c r="R15" s="24">
        <v>0.4276610471285176</v>
      </c>
      <c r="S15" s="24">
        <v>0.21136251661094266</v>
      </c>
      <c r="T15" s="24">
        <v>5.245196374452396</v>
      </c>
      <c r="U15" s="24">
        <v>0.8495918989927324</v>
      </c>
      <c r="V15" s="24">
        <v>0.8166831092214044</v>
      </c>
      <c r="W15" s="24">
        <v>6.946799126864317E-10</v>
      </c>
      <c r="X15" s="24">
        <v>1.9229637208181133E-07</v>
      </c>
      <c r="Y15" s="24">
        <v>0.005164807645490238</v>
      </c>
      <c r="Z15" s="24">
        <v>0</v>
      </c>
      <c r="AA15" s="24">
        <v>0.0002067654950798129</v>
      </c>
      <c r="AB15" s="24">
        <v>0</v>
      </c>
      <c r="AC15" s="24">
        <v>0.8851897909156918</v>
      </c>
      <c r="AD15" s="24">
        <v>0.9229776112596049</v>
      </c>
      <c r="AE15" s="24">
        <v>0.0020047897621918638</v>
      </c>
      <c r="AF15" s="24">
        <v>46.84760643292691</v>
      </c>
      <c r="AG15" s="24">
        <v>0</v>
      </c>
      <c r="AH15" s="24">
        <v>0.236419370433987</v>
      </c>
      <c r="AI15" s="24">
        <v>0.005896202508325096</v>
      </c>
      <c r="AJ15" s="24">
        <v>19.89661305053948</v>
      </c>
      <c r="AK15" s="24">
        <v>6.699108864326844</v>
      </c>
      <c r="AL15" s="24">
        <v>58.34090012478214</v>
      </c>
      <c r="AM15" s="24">
        <v>18.476968865589168</v>
      </c>
      <c r="AN15" s="24">
        <v>0.012817390362870894</v>
      </c>
      <c r="AO15" s="24">
        <v>0.14118092816390704</v>
      </c>
      <c r="AP15" s="24">
        <v>0</v>
      </c>
      <c r="AQ15" s="24">
        <v>1.1435115883087158E-06</v>
      </c>
      <c r="AR15" s="24">
        <v>0</v>
      </c>
      <c r="AS15" s="24">
        <v>3.4336333892453466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0.05152595161796052</v>
      </c>
      <c r="BB15" s="24">
        <v>7.831040479591964</v>
      </c>
      <c r="BC15" s="24">
        <v>0</v>
      </c>
      <c r="BD15" s="24">
        <v>0</v>
      </c>
      <c r="BE15" s="24">
        <v>0</v>
      </c>
      <c r="BF15" s="24">
        <v>0.010890162132341123</v>
      </c>
      <c r="BG15" s="24">
        <v>1.9559448289884394</v>
      </c>
      <c r="BH15" s="24">
        <v>0.16736865000979162</v>
      </c>
      <c r="BI15" s="24">
        <v>0</v>
      </c>
      <c r="BJ15" s="25">
        <f t="shared" si="0"/>
        <v>225.2701999486379</v>
      </c>
      <c r="BK15" s="24">
        <v>1451.0368462016304</v>
      </c>
      <c r="BL15" s="24">
        <v>0</v>
      </c>
      <c r="BM15" s="24">
        <v>0</v>
      </c>
      <c r="BN15" s="24">
        <v>0</v>
      </c>
      <c r="BO15" s="24">
        <v>11.071943624648997</v>
      </c>
      <c r="BP15" s="24">
        <v>709.2465291510871</v>
      </c>
      <c r="BQ15" s="24">
        <v>71.32204874699619</v>
      </c>
      <c r="BR15" s="25">
        <f t="shared" si="1"/>
        <v>2467.947567673001</v>
      </c>
    </row>
    <row r="16" spans="1:70" ht="12.75">
      <c r="A16" s="39" t="s">
        <v>16</v>
      </c>
      <c r="B16" s="23" t="s">
        <v>156</v>
      </c>
      <c r="C16" s="24">
        <v>0</v>
      </c>
      <c r="D16" s="24">
        <v>0</v>
      </c>
      <c r="E16" s="24">
        <v>0.19851407540727078</v>
      </c>
      <c r="F16" s="24">
        <v>0</v>
      </c>
      <c r="G16" s="24">
        <v>0</v>
      </c>
      <c r="H16" s="24">
        <v>0</v>
      </c>
      <c r="I16" s="24">
        <v>0</v>
      </c>
      <c r="J16" s="24">
        <v>0.9489930418590102</v>
      </c>
      <c r="K16" s="24">
        <v>50.145375119755265</v>
      </c>
      <c r="L16" s="24">
        <v>10.227362062953235</v>
      </c>
      <c r="M16" s="24">
        <v>13.89953684549908</v>
      </c>
      <c r="N16" s="24">
        <v>0.6896312282856596</v>
      </c>
      <c r="O16" s="24">
        <v>0.014370781095401878</v>
      </c>
      <c r="P16" s="24">
        <v>977.8461822811571</v>
      </c>
      <c r="Q16" s="24">
        <v>11.005034485834457</v>
      </c>
      <c r="R16" s="24">
        <v>1.213220386425703</v>
      </c>
      <c r="S16" s="24">
        <v>0.6558028203099115</v>
      </c>
      <c r="T16" s="24">
        <v>44.48860090969735</v>
      </c>
      <c r="U16" s="24">
        <v>27.457326785751984</v>
      </c>
      <c r="V16" s="24">
        <v>31.555531474464388</v>
      </c>
      <c r="W16" s="24">
        <v>13.891070724037137</v>
      </c>
      <c r="X16" s="24">
        <v>27.306428887643612</v>
      </c>
      <c r="Y16" s="24">
        <v>35.36777628325592</v>
      </c>
      <c r="Z16" s="24">
        <v>0.1169858674445944</v>
      </c>
      <c r="AA16" s="24">
        <v>3.357699162046513</v>
      </c>
      <c r="AB16" s="24">
        <v>1.149074486788991</v>
      </c>
      <c r="AC16" s="24">
        <v>1.1006550549452117</v>
      </c>
      <c r="AD16" s="24">
        <v>8.71995423275066</v>
      </c>
      <c r="AE16" s="24">
        <v>0.4514526189188406</v>
      </c>
      <c r="AF16" s="24">
        <v>170.2884337422603</v>
      </c>
      <c r="AG16" s="24">
        <v>0.7343723481269224</v>
      </c>
      <c r="AH16" s="24">
        <v>0.20702984664872126</v>
      </c>
      <c r="AI16" s="24">
        <v>0</v>
      </c>
      <c r="AJ16" s="24">
        <v>897.8832300566387</v>
      </c>
      <c r="AK16" s="24">
        <v>13.770149521098997</v>
      </c>
      <c r="AL16" s="24">
        <v>81.010989811378</v>
      </c>
      <c r="AM16" s="24">
        <v>47.77031225874523</v>
      </c>
      <c r="AN16" s="24">
        <v>0.15049635869496641</v>
      </c>
      <c r="AO16" s="24">
        <v>0.9194090475230826</v>
      </c>
      <c r="AP16" s="24">
        <v>0.35855641129795796</v>
      </c>
      <c r="AQ16" s="24">
        <v>0</v>
      </c>
      <c r="AR16" s="24">
        <v>121.27414706448916</v>
      </c>
      <c r="AS16" s="24">
        <v>0</v>
      </c>
      <c r="AT16" s="24">
        <v>0</v>
      </c>
      <c r="AU16" s="24">
        <v>0</v>
      </c>
      <c r="AV16" s="24">
        <v>0</v>
      </c>
      <c r="AW16" s="24">
        <v>122.16547037459041</v>
      </c>
      <c r="AX16" s="24">
        <v>1.4728876687559664E-06</v>
      </c>
      <c r="AY16" s="24">
        <v>0</v>
      </c>
      <c r="AZ16" s="24">
        <v>0</v>
      </c>
      <c r="BA16" s="24">
        <v>82.2131385884925</v>
      </c>
      <c r="BB16" s="24">
        <v>9.200670190879535</v>
      </c>
      <c r="BC16" s="24">
        <v>5.00349910451839</v>
      </c>
      <c r="BD16" s="24">
        <v>19.204036975681746</v>
      </c>
      <c r="BE16" s="24">
        <v>0.9541593939797847</v>
      </c>
      <c r="BF16" s="24">
        <v>7.474670587515574E-06</v>
      </c>
      <c r="BG16" s="24">
        <v>5.146214807334781</v>
      </c>
      <c r="BH16" s="24">
        <v>63.11046007565221</v>
      </c>
      <c r="BI16" s="24">
        <v>0</v>
      </c>
      <c r="BJ16" s="25">
        <f t="shared" si="0"/>
        <v>2903.1713645419163</v>
      </c>
      <c r="BK16" s="24">
        <v>190.24291019041448</v>
      </c>
      <c r="BL16" s="24">
        <v>0</v>
      </c>
      <c r="BM16" s="24">
        <v>0</v>
      </c>
      <c r="BN16" s="24">
        <v>0</v>
      </c>
      <c r="BO16" s="24">
        <v>26.396617908001218</v>
      </c>
      <c r="BP16" s="24">
        <v>1853.3402580471075</v>
      </c>
      <c r="BQ16" s="24">
        <v>276.38618903775006</v>
      </c>
      <c r="BR16" s="25">
        <f t="shared" si="1"/>
        <v>5249.53733972519</v>
      </c>
    </row>
    <row r="17" spans="1:70" ht="12.75">
      <c r="A17" s="39" t="s">
        <v>17</v>
      </c>
      <c r="B17" s="23" t="s">
        <v>157</v>
      </c>
      <c r="C17" s="24">
        <v>0</v>
      </c>
      <c r="D17" s="24">
        <v>0</v>
      </c>
      <c r="E17" s="24">
        <v>0.09920081935685987</v>
      </c>
      <c r="F17" s="24">
        <v>0</v>
      </c>
      <c r="G17" s="24">
        <v>0</v>
      </c>
      <c r="H17" s="24">
        <v>0</v>
      </c>
      <c r="I17" s="24">
        <v>0</v>
      </c>
      <c r="J17" s="24">
        <v>0.7808554217908013</v>
      </c>
      <c r="K17" s="24">
        <v>739.3584013097243</v>
      </c>
      <c r="L17" s="24">
        <v>48.412635024531276</v>
      </c>
      <c r="M17" s="24">
        <v>41.23323277385355</v>
      </c>
      <c r="N17" s="24">
        <v>2.2201378735257586</v>
      </c>
      <c r="O17" s="24">
        <v>9.075031954735978</v>
      </c>
      <c r="P17" s="24">
        <v>59.090153456673676</v>
      </c>
      <c r="Q17" s="24">
        <v>1156.167126688277</v>
      </c>
      <c r="R17" s="24">
        <v>998.2391066506186</v>
      </c>
      <c r="S17" s="24">
        <v>1.1051598540938943</v>
      </c>
      <c r="T17" s="24">
        <v>144.46187092205432</v>
      </c>
      <c r="U17" s="24">
        <v>84.96082996656502</v>
      </c>
      <c r="V17" s="24">
        <v>53.15622811174502</v>
      </c>
      <c r="W17" s="24">
        <v>2.606819033397004</v>
      </c>
      <c r="X17" s="24">
        <v>14.513407269050049</v>
      </c>
      <c r="Y17" s="24">
        <v>20.97177835313415</v>
      </c>
      <c r="Z17" s="24">
        <v>0.3457294261868944</v>
      </c>
      <c r="AA17" s="24">
        <v>14.472877362427496</v>
      </c>
      <c r="AB17" s="24">
        <v>3.3717354800849404</v>
      </c>
      <c r="AC17" s="24">
        <v>9.736699224109227</v>
      </c>
      <c r="AD17" s="24">
        <v>12.181501171569664</v>
      </c>
      <c r="AE17" s="24">
        <v>0.06481713412736237</v>
      </c>
      <c r="AF17" s="24">
        <v>36.8172423944307</v>
      </c>
      <c r="AG17" s="24">
        <v>0.5535548188889817</v>
      </c>
      <c r="AH17" s="24">
        <v>34.438064811007</v>
      </c>
      <c r="AI17" s="24">
        <v>1.5009179620243294</v>
      </c>
      <c r="AJ17" s="24">
        <v>6.624877214470059</v>
      </c>
      <c r="AK17" s="24">
        <v>11.621827429327466</v>
      </c>
      <c r="AL17" s="24">
        <v>261.54068057185333</v>
      </c>
      <c r="AM17" s="24">
        <v>42.15610215373204</v>
      </c>
      <c r="AN17" s="24">
        <v>1.807408562923303</v>
      </c>
      <c r="AO17" s="24">
        <v>7.535066425896913</v>
      </c>
      <c r="AP17" s="24">
        <v>0.22268808949767144</v>
      </c>
      <c r="AQ17" s="24">
        <v>0.0010505538530675492</v>
      </c>
      <c r="AR17" s="24">
        <v>47.04988459573198</v>
      </c>
      <c r="AS17" s="24">
        <v>39.3728866701223</v>
      </c>
      <c r="AT17" s="24">
        <v>42.09946388814447</v>
      </c>
      <c r="AU17" s="24">
        <v>19.89751770984521</v>
      </c>
      <c r="AV17" s="24">
        <v>36.29259899621553</v>
      </c>
      <c r="AW17" s="24">
        <v>0.1337256256679218</v>
      </c>
      <c r="AX17" s="24">
        <v>0.280793855799423</v>
      </c>
      <c r="AY17" s="24">
        <v>19.787046491522933</v>
      </c>
      <c r="AZ17" s="24">
        <v>4.4761671765493185</v>
      </c>
      <c r="BA17" s="24">
        <v>508.4224875528522</v>
      </c>
      <c r="BB17" s="24">
        <v>93.78135832849333</v>
      </c>
      <c r="BC17" s="24">
        <v>43.393000804308706</v>
      </c>
      <c r="BD17" s="24">
        <v>172.77214599523072</v>
      </c>
      <c r="BE17" s="24">
        <v>9.135446727396712</v>
      </c>
      <c r="BF17" s="24">
        <v>9.56763325818581</v>
      </c>
      <c r="BG17" s="24">
        <v>1.8514132749063819</v>
      </c>
      <c r="BH17" s="24">
        <v>26.220059614746507</v>
      </c>
      <c r="BI17" s="24">
        <v>0</v>
      </c>
      <c r="BJ17" s="25">
        <f t="shared" si="0"/>
        <v>4895.978446835257</v>
      </c>
      <c r="BK17" s="24">
        <v>714.4213978202984</v>
      </c>
      <c r="BL17" s="24">
        <v>0</v>
      </c>
      <c r="BM17" s="24">
        <v>0</v>
      </c>
      <c r="BN17" s="24">
        <v>0</v>
      </c>
      <c r="BO17" s="24">
        <v>75.51970327635098</v>
      </c>
      <c r="BP17" s="24">
        <v>2917.2997485282003</v>
      </c>
      <c r="BQ17" s="24">
        <v>371.7484968838282</v>
      </c>
      <c r="BR17" s="25">
        <f t="shared" si="1"/>
        <v>8974.967793343936</v>
      </c>
    </row>
    <row r="18" spans="1:70" ht="12.75">
      <c r="A18" s="39" t="s">
        <v>18</v>
      </c>
      <c r="B18" s="23" t="s">
        <v>158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1.406091019138665</v>
      </c>
      <c r="K18" s="24">
        <v>188.6754101536109</v>
      </c>
      <c r="L18" s="24">
        <v>2.9197701254440607</v>
      </c>
      <c r="M18" s="24">
        <v>8.518305417219038</v>
      </c>
      <c r="N18" s="24">
        <v>7.41019150531452</v>
      </c>
      <c r="O18" s="24">
        <v>8.89731831283</v>
      </c>
      <c r="P18" s="24">
        <v>9.141092289490253</v>
      </c>
      <c r="Q18" s="24">
        <v>21.030201888913748</v>
      </c>
      <c r="R18" s="24">
        <v>951.835743655723</v>
      </c>
      <c r="S18" s="24">
        <v>7.755038271775847</v>
      </c>
      <c r="T18" s="24">
        <v>99.25116737195859</v>
      </c>
      <c r="U18" s="24">
        <v>30.51784858400033</v>
      </c>
      <c r="V18" s="24">
        <v>19.116590456086172</v>
      </c>
      <c r="W18" s="24">
        <v>6.7382754127414595</v>
      </c>
      <c r="X18" s="24">
        <v>15.41198265906852</v>
      </c>
      <c r="Y18" s="24">
        <v>40.876563494775766</v>
      </c>
      <c r="Z18" s="24">
        <v>0.2783472224625725</v>
      </c>
      <c r="AA18" s="24">
        <v>11.390088337313342</v>
      </c>
      <c r="AB18" s="24">
        <v>11.555242867873234</v>
      </c>
      <c r="AC18" s="24">
        <v>5.681784808606808</v>
      </c>
      <c r="AD18" s="24">
        <v>13.570533808069571</v>
      </c>
      <c r="AE18" s="24">
        <v>1.624134638645519</v>
      </c>
      <c r="AF18" s="24">
        <v>16.762928956394585</v>
      </c>
      <c r="AG18" s="24">
        <v>0.1299374477727836</v>
      </c>
      <c r="AH18" s="24">
        <v>12.514623770255906</v>
      </c>
      <c r="AI18" s="24">
        <v>3.692000268782012</v>
      </c>
      <c r="AJ18" s="24">
        <v>85.4448536496253</v>
      </c>
      <c r="AK18" s="24">
        <v>81.70236961554657</v>
      </c>
      <c r="AL18" s="24">
        <v>334.42724656468874</v>
      </c>
      <c r="AM18" s="24">
        <v>488.9764096963496</v>
      </c>
      <c r="AN18" s="24">
        <v>8.718334256459283</v>
      </c>
      <c r="AO18" s="24">
        <v>12.809447427252955</v>
      </c>
      <c r="AP18" s="24">
        <v>0.9234351060127762</v>
      </c>
      <c r="AQ18" s="24">
        <v>8.466611607516557</v>
      </c>
      <c r="AR18" s="24">
        <v>61.848434353139254</v>
      </c>
      <c r="AS18" s="24">
        <v>110.49548843787444</v>
      </c>
      <c r="AT18" s="24">
        <v>44.15089985291401</v>
      </c>
      <c r="AU18" s="24">
        <v>10.906252106628868</v>
      </c>
      <c r="AV18" s="24">
        <v>38.05843857184075</v>
      </c>
      <c r="AW18" s="24">
        <v>22.374495644622698</v>
      </c>
      <c r="AX18" s="24">
        <v>22.975566057333094</v>
      </c>
      <c r="AY18" s="24">
        <v>51.50289087849498</v>
      </c>
      <c r="AZ18" s="24">
        <v>5.0685184566227655</v>
      </c>
      <c r="BA18" s="24">
        <v>742.3477596611726</v>
      </c>
      <c r="BB18" s="24">
        <v>244.3402202299592</v>
      </c>
      <c r="BC18" s="24">
        <v>112.8118345281137</v>
      </c>
      <c r="BD18" s="24">
        <v>118.73224177410151</v>
      </c>
      <c r="BE18" s="24">
        <v>3.2115911938072252</v>
      </c>
      <c r="BF18" s="24">
        <v>57.66274332145859</v>
      </c>
      <c r="BG18" s="24">
        <v>128.87992736455354</v>
      </c>
      <c r="BH18" s="24">
        <v>3.896152452239261</v>
      </c>
      <c r="BI18" s="24">
        <v>0</v>
      </c>
      <c r="BJ18" s="25">
        <f t="shared" si="0"/>
        <v>4297.433375552595</v>
      </c>
      <c r="BK18" s="24">
        <v>2248.163692465474</v>
      </c>
      <c r="BL18" s="24">
        <v>0</v>
      </c>
      <c r="BM18" s="24">
        <v>0</v>
      </c>
      <c r="BN18" s="24">
        <v>0</v>
      </c>
      <c r="BO18" s="24">
        <v>233.76251637189716</v>
      </c>
      <c r="BP18" s="24">
        <v>1160.2720219257806</v>
      </c>
      <c r="BQ18" s="24">
        <v>97.87359459020783</v>
      </c>
      <c r="BR18" s="25">
        <f t="shared" si="1"/>
        <v>8037.505200905955</v>
      </c>
    </row>
    <row r="19" spans="1:70" ht="12.75">
      <c r="A19" s="39" t="s">
        <v>19</v>
      </c>
      <c r="B19" s="23" t="s">
        <v>159</v>
      </c>
      <c r="C19" s="24">
        <v>264.88947064638927</v>
      </c>
      <c r="D19" s="24">
        <v>6.5459081140311675</v>
      </c>
      <c r="E19" s="24">
        <v>24.043826706559116</v>
      </c>
      <c r="F19" s="24">
        <v>0</v>
      </c>
      <c r="G19" s="24">
        <v>0</v>
      </c>
      <c r="H19" s="24">
        <v>0</v>
      </c>
      <c r="I19" s="24">
        <v>0</v>
      </c>
      <c r="J19" s="24">
        <v>15.89233167172445</v>
      </c>
      <c r="K19" s="24">
        <v>85.07660528463342</v>
      </c>
      <c r="L19" s="24">
        <v>0.7350684027350715</v>
      </c>
      <c r="M19" s="24">
        <v>9.568529629853977</v>
      </c>
      <c r="N19" s="24">
        <v>1.6409772533152713</v>
      </c>
      <c r="O19" s="24">
        <v>0.435901306586835</v>
      </c>
      <c r="P19" s="24">
        <v>19.07552793310482</v>
      </c>
      <c r="Q19" s="24">
        <v>44.7472162353609</v>
      </c>
      <c r="R19" s="24">
        <v>10.7789673286561</v>
      </c>
      <c r="S19" s="24">
        <v>4976.5356771953175</v>
      </c>
      <c r="T19" s="24">
        <v>1740.237279016884</v>
      </c>
      <c r="U19" s="24">
        <v>14.962314250843068</v>
      </c>
      <c r="V19" s="24">
        <v>103.84765739711564</v>
      </c>
      <c r="W19" s="24">
        <v>142.2816326045656</v>
      </c>
      <c r="X19" s="24">
        <v>44.65346419675784</v>
      </c>
      <c r="Y19" s="24">
        <v>26.941674176833338</v>
      </c>
      <c r="Z19" s="24">
        <v>0.0988680967679182</v>
      </c>
      <c r="AA19" s="24">
        <v>8.814125463219199</v>
      </c>
      <c r="AB19" s="24">
        <v>7.583021302896835</v>
      </c>
      <c r="AC19" s="24">
        <v>3.7762133257544925</v>
      </c>
      <c r="AD19" s="24">
        <v>17.03651765544483</v>
      </c>
      <c r="AE19" s="24">
        <v>5.569178502597174</v>
      </c>
      <c r="AF19" s="24">
        <v>50.425062657744334</v>
      </c>
      <c r="AG19" s="24">
        <v>5.014564081994864</v>
      </c>
      <c r="AH19" s="24">
        <v>371.75327073469026</v>
      </c>
      <c r="AI19" s="24">
        <v>5.128090231231461</v>
      </c>
      <c r="AJ19" s="24">
        <v>628.1406721997715</v>
      </c>
      <c r="AK19" s="24">
        <v>336.29177374760087</v>
      </c>
      <c r="AL19" s="24">
        <v>638.5372711907784</v>
      </c>
      <c r="AM19" s="24">
        <v>110.85297002702038</v>
      </c>
      <c r="AN19" s="24">
        <v>36.83119141247602</v>
      </c>
      <c r="AO19" s="24">
        <v>2346.8878653302813</v>
      </c>
      <c r="AP19" s="24">
        <v>351.1495273058511</v>
      </c>
      <c r="AQ19" s="24">
        <v>418.4534404671568</v>
      </c>
      <c r="AR19" s="24">
        <v>411.2174344142008</v>
      </c>
      <c r="AS19" s="24">
        <v>94.84620308219961</v>
      </c>
      <c r="AT19" s="24">
        <v>10.203762963831029</v>
      </c>
      <c r="AU19" s="24">
        <v>17.46407524313195</v>
      </c>
      <c r="AV19" s="24">
        <v>10.154311289847016</v>
      </c>
      <c r="AW19" s="24">
        <v>38.38654678507858</v>
      </c>
      <c r="AX19" s="24">
        <v>380.58542068780315</v>
      </c>
      <c r="AY19" s="24">
        <v>39.93243277177882</v>
      </c>
      <c r="AZ19" s="24">
        <v>10.272658753865208</v>
      </c>
      <c r="BA19" s="24">
        <v>304.86609413137035</v>
      </c>
      <c r="BB19" s="24">
        <v>387.88443373518516</v>
      </c>
      <c r="BC19" s="24">
        <v>177.92655663067774</v>
      </c>
      <c r="BD19" s="24">
        <v>151.26286880310838</v>
      </c>
      <c r="BE19" s="24">
        <v>50.80170006366322</v>
      </c>
      <c r="BF19" s="24">
        <v>36.96331030352515</v>
      </c>
      <c r="BG19" s="24">
        <v>40.047370552274124</v>
      </c>
      <c r="BH19" s="24">
        <v>46.42889487145277</v>
      </c>
      <c r="BI19" s="24">
        <v>0</v>
      </c>
      <c r="BJ19" s="25">
        <f t="shared" si="0"/>
        <v>15084.477728167541</v>
      </c>
      <c r="BK19" s="24">
        <v>6245.839755730073</v>
      </c>
      <c r="BL19" s="24">
        <v>0</v>
      </c>
      <c r="BM19" s="24">
        <v>0</v>
      </c>
      <c r="BN19" s="24">
        <v>17.561714851598616</v>
      </c>
      <c r="BO19" s="24">
        <v>532.151327809614</v>
      </c>
      <c r="BP19" s="24">
        <v>8207.876028272518</v>
      </c>
      <c r="BQ19" s="24">
        <v>3438.0870855108633</v>
      </c>
      <c r="BR19" s="25">
        <f t="shared" si="1"/>
        <v>33525.99364034221</v>
      </c>
    </row>
    <row r="20" spans="1:70" ht="12.75">
      <c r="A20" s="39" t="s">
        <v>20</v>
      </c>
      <c r="B20" s="23" t="s">
        <v>160</v>
      </c>
      <c r="C20" s="24">
        <v>671.4421463087308</v>
      </c>
      <c r="D20" s="24">
        <v>1.7379615126175698</v>
      </c>
      <c r="E20" s="24">
        <v>0.4964987997689605</v>
      </c>
      <c r="F20" s="24">
        <v>0</v>
      </c>
      <c r="G20" s="24">
        <v>0</v>
      </c>
      <c r="H20" s="24">
        <v>0</v>
      </c>
      <c r="I20" s="24">
        <v>0</v>
      </c>
      <c r="J20" s="24">
        <v>11.670098268730865</v>
      </c>
      <c r="K20" s="24">
        <v>547.1326734178041</v>
      </c>
      <c r="L20" s="24">
        <v>1.2095931742577968</v>
      </c>
      <c r="M20" s="24">
        <v>1016.836469626204</v>
      </c>
      <c r="N20" s="24">
        <v>9.584543415153497</v>
      </c>
      <c r="O20" s="24">
        <v>7.146303989115227</v>
      </c>
      <c r="P20" s="24">
        <v>194.47033436517762</v>
      </c>
      <c r="Q20" s="24">
        <v>392.62283366781685</v>
      </c>
      <c r="R20" s="24">
        <v>153.82088632021564</v>
      </c>
      <c r="S20" s="24">
        <v>5042.7874695364135</v>
      </c>
      <c r="T20" s="24">
        <v>12340.073707906115</v>
      </c>
      <c r="U20" s="24">
        <v>1569.14504567278</v>
      </c>
      <c r="V20" s="24">
        <v>368.98589808053964</v>
      </c>
      <c r="W20" s="24">
        <v>382.6328010194587</v>
      </c>
      <c r="X20" s="24">
        <v>215.40679017284356</v>
      </c>
      <c r="Y20" s="24">
        <v>163.12771321081863</v>
      </c>
      <c r="Z20" s="24">
        <v>3.856278000758174</v>
      </c>
      <c r="AA20" s="24">
        <v>35.90582649732922</v>
      </c>
      <c r="AB20" s="24">
        <v>41.356877247414964</v>
      </c>
      <c r="AC20" s="24">
        <v>16.296346314479585</v>
      </c>
      <c r="AD20" s="24">
        <v>166.11772306984489</v>
      </c>
      <c r="AE20" s="24">
        <v>4.1734347020162375</v>
      </c>
      <c r="AF20" s="24">
        <v>255.35475752704656</v>
      </c>
      <c r="AG20" s="24">
        <v>438.8263626699699</v>
      </c>
      <c r="AH20" s="24">
        <v>46.06710788906619</v>
      </c>
      <c r="AI20" s="24">
        <v>11.490297941301687</v>
      </c>
      <c r="AJ20" s="24">
        <v>590.398210545186</v>
      </c>
      <c r="AK20" s="24">
        <v>78.72192822024374</v>
      </c>
      <c r="AL20" s="24">
        <v>1165.458696936189</v>
      </c>
      <c r="AM20" s="24">
        <v>118.68021510897047</v>
      </c>
      <c r="AN20" s="24">
        <v>77.01797782426097</v>
      </c>
      <c r="AO20" s="24">
        <v>5.65227121893792</v>
      </c>
      <c r="AP20" s="24">
        <v>0.0441626319076001</v>
      </c>
      <c r="AQ20" s="24">
        <v>0.7450166860054243</v>
      </c>
      <c r="AR20" s="24">
        <v>72.30943624182692</v>
      </c>
      <c r="AS20" s="24">
        <v>19.691991516343577</v>
      </c>
      <c r="AT20" s="24">
        <v>0</v>
      </c>
      <c r="AU20" s="24">
        <v>3.9172024510765175</v>
      </c>
      <c r="AV20" s="24">
        <v>0</v>
      </c>
      <c r="AW20" s="24">
        <v>13.66625786137766</v>
      </c>
      <c r="AX20" s="24">
        <v>0.06656561998376359</v>
      </c>
      <c r="AY20" s="24">
        <v>119.87487449285433</v>
      </c>
      <c r="AZ20" s="24">
        <v>2.0822076706948183</v>
      </c>
      <c r="BA20" s="24">
        <v>461.44461242518594</v>
      </c>
      <c r="BB20" s="24">
        <v>117.51732285454527</v>
      </c>
      <c r="BC20" s="24">
        <v>59.9198350204675</v>
      </c>
      <c r="BD20" s="24">
        <v>3042.9619462836986</v>
      </c>
      <c r="BE20" s="24">
        <v>96.71706953099812</v>
      </c>
      <c r="BF20" s="24">
        <v>9.031437451729191</v>
      </c>
      <c r="BG20" s="24">
        <v>21.606108941322923</v>
      </c>
      <c r="BH20" s="24">
        <v>115.23199670844977</v>
      </c>
      <c r="BI20" s="24">
        <v>0</v>
      </c>
      <c r="BJ20" s="25">
        <f t="shared" si="0"/>
        <v>30302.532124566045</v>
      </c>
      <c r="BK20" s="24">
        <v>3818.9660858450707</v>
      </c>
      <c r="BL20" s="24">
        <v>5.09433962264151</v>
      </c>
      <c r="BM20" s="24">
        <v>2167.335880243256</v>
      </c>
      <c r="BN20" s="24">
        <v>0</v>
      </c>
      <c r="BO20" s="24">
        <v>509.64912065436897</v>
      </c>
      <c r="BP20" s="24">
        <v>29893.651915173345</v>
      </c>
      <c r="BQ20" s="24">
        <v>10257.6392434523</v>
      </c>
      <c r="BR20" s="25">
        <f t="shared" si="1"/>
        <v>76954.86870955703</v>
      </c>
    </row>
    <row r="21" spans="1:70" ht="12.75">
      <c r="A21" s="39" t="s">
        <v>21</v>
      </c>
      <c r="B21" s="23" t="s">
        <v>161</v>
      </c>
      <c r="C21" s="24">
        <v>0</v>
      </c>
      <c r="D21" s="24">
        <v>0</v>
      </c>
      <c r="E21" s="24">
        <v>0.1968881794984436</v>
      </c>
      <c r="F21" s="24">
        <v>0</v>
      </c>
      <c r="G21" s="24">
        <v>0</v>
      </c>
      <c r="H21" s="24">
        <v>0</v>
      </c>
      <c r="I21" s="24">
        <v>0</v>
      </c>
      <c r="J21" s="24">
        <v>4.842099259293331</v>
      </c>
      <c r="K21" s="24">
        <v>727.1340139371583</v>
      </c>
      <c r="L21" s="24">
        <v>10.206264026072711</v>
      </c>
      <c r="M21" s="24">
        <v>69.89219881213525</v>
      </c>
      <c r="N21" s="24">
        <v>4.085624319577074</v>
      </c>
      <c r="O21" s="24">
        <v>26.65646176512601</v>
      </c>
      <c r="P21" s="24">
        <v>60.06160654414438</v>
      </c>
      <c r="Q21" s="24">
        <v>69.21909159325189</v>
      </c>
      <c r="R21" s="24">
        <v>29.77102374291009</v>
      </c>
      <c r="S21" s="24">
        <v>14.785566710090954</v>
      </c>
      <c r="T21" s="24">
        <v>364.8034144698587</v>
      </c>
      <c r="U21" s="24">
        <v>473.0235545709389</v>
      </c>
      <c r="V21" s="24">
        <v>80.82143012387499</v>
      </c>
      <c r="W21" s="24">
        <v>36.84732861213279</v>
      </c>
      <c r="X21" s="24">
        <v>174.52511182972324</v>
      </c>
      <c r="Y21" s="24">
        <v>172.0048928729014</v>
      </c>
      <c r="Z21" s="24">
        <v>3.087465235597392</v>
      </c>
      <c r="AA21" s="24">
        <v>176.4630364307868</v>
      </c>
      <c r="AB21" s="24">
        <v>54.05125797170759</v>
      </c>
      <c r="AC21" s="24">
        <v>61.89063135677111</v>
      </c>
      <c r="AD21" s="24">
        <v>499.2794724538083</v>
      </c>
      <c r="AE21" s="24">
        <v>12.930217870968669</v>
      </c>
      <c r="AF21" s="24">
        <v>193.94048165909774</v>
      </c>
      <c r="AG21" s="24">
        <v>78.40752366030428</v>
      </c>
      <c r="AH21" s="24">
        <v>26.87855933298121</v>
      </c>
      <c r="AI21" s="24">
        <v>8.020765739990594</v>
      </c>
      <c r="AJ21" s="24">
        <v>640.94310468095</v>
      </c>
      <c r="AK21" s="24">
        <v>167.43355687171965</v>
      </c>
      <c r="AL21" s="24">
        <v>319.5918444272545</v>
      </c>
      <c r="AM21" s="24">
        <v>84.89657148002127</v>
      </c>
      <c r="AN21" s="24">
        <v>63.03282232237431</v>
      </c>
      <c r="AO21" s="24">
        <v>30.97812741164992</v>
      </c>
      <c r="AP21" s="24">
        <v>0.008958634970640053</v>
      </c>
      <c r="AQ21" s="24">
        <v>9.423032727778544E-07</v>
      </c>
      <c r="AR21" s="24">
        <v>509.630082182465</v>
      </c>
      <c r="AS21" s="24">
        <v>122.84299088938093</v>
      </c>
      <c r="AT21" s="24">
        <v>5.332491017368396</v>
      </c>
      <c r="AU21" s="24">
        <v>2.4136854877248854</v>
      </c>
      <c r="AV21" s="24">
        <v>0</v>
      </c>
      <c r="AW21" s="24">
        <v>102.51133222899615</v>
      </c>
      <c r="AX21" s="24">
        <v>4.320107619926288</v>
      </c>
      <c r="AY21" s="24">
        <v>0.012993869480231509</v>
      </c>
      <c r="AZ21" s="24">
        <v>1.1979860933279598E-06</v>
      </c>
      <c r="BA21" s="24">
        <v>64.34720208454864</v>
      </c>
      <c r="BB21" s="24">
        <v>35.92994258909015</v>
      </c>
      <c r="BC21" s="24">
        <v>12.578775198509058</v>
      </c>
      <c r="BD21" s="24">
        <v>57.15163466762259</v>
      </c>
      <c r="BE21" s="24">
        <v>24.982790720410918</v>
      </c>
      <c r="BF21" s="24">
        <v>30.584325990610427</v>
      </c>
      <c r="BG21" s="24">
        <v>1.788639517004854</v>
      </c>
      <c r="BH21" s="24">
        <v>119.42923265415241</v>
      </c>
      <c r="BI21" s="24">
        <v>0</v>
      </c>
      <c r="BJ21" s="25">
        <f t="shared" si="0"/>
        <v>5834.567197767224</v>
      </c>
      <c r="BK21" s="24">
        <v>507.0456830119888</v>
      </c>
      <c r="BL21" s="24">
        <v>0</v>
      </c>
      <c r="BM21" s="24">
        <v>0</v>
      </c>
      <c r="BN21" s="24">
        <v>0</v>
      </c>
      <c r="BO21" s="24">
        <v>136.40244669943098</v>
      </c>
      <c r="BP21" s="24">
        <v>5777.010360081756</v>
      </c>
      <c r="BQ21" s="24">
        <v>887.2956489558374</v>
      </c>
      <c r="BR21" s="25">
        <f t="shared" si="1"/>
        <v>13142.321336516237</v>
      </c>
    </row>
    <row r="22" spans="1:70" ht="12.75">
      <c r="A22" s="39" t="s">
        <v>22</v>
      </c>
      <c r="B22" s="23" t="s">
        <v>162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23.545366014361427</v>
      </c>
      <c r="K22" s="24">
        <v>169.03626146499198</v>
      </c>
      <c r="L22" s="24">
        <v>0</v>
      </c>
      <c r="M22" s="24">
        <v>15.272408598115497</v>
      </c>
      <c r="N22" s="24">
        <v>0.21276926845151417</v>
      </c>
      <c r="O22" s="24">
        <v>0.0039314699859871825</v>
      </c>
      <c r="P22" s="24">
        <v>38.87226247463964</v>
      </c>
      <c r="Q22" s="24">
        <v>4.266012508198865</v>
      </c>
      <c r="R22" s="24">
        <v>7.2253337539022935</v>
      </c>
      <c r="S22" s="24">
        <v>1.0832332291911946</v>
      </c>
      <c r="T22" s="24">
        <v>111.14207175415751</v>
      </c>
      <c r="U22" s="24">
        <v>51.99575476573093</v>
      </c>
      <c r="V22" s="24">
        <v>1414.0589149099467</v>
      </c>
      <c r="W22" s="24">
        <v>110.97735199160704</v>
      </c>
      <c r="X22" s="24">
        <v>20.0732370164337</v>
      </c>
      <c r="Y22" s="24">
        <v>33.08359563692355</v>
      </c>
      <c r="Z22" s="24">
        <v>0</v>
      </c>
      <c r="AA22" s="24">
        <v>149.88322099444326</v>
      </c>
      <c r="AB22" s="24">
        <v>6.786065631519724</v>
      </c>
      <c r="AC22" s="24">
        <v>20.026488363804045</v>
      </c>
      <c r="AD22" s="24">
        <v>179.60630636122067</v>
      </c>
      <c r="AE22" s="24">
        <v>1.266228753037988</v>
      </c>
      <c r="AF22" s="24">
        <v>14.550337884111372</v>
      </c>
      <c r="AG22" s="24">
        <v>0.003172907447588219</v>
      </c>
      <c r="AH22" s="24">
        <v>19.88260108674265</v>
      </c>
      <c r="AI22" s="24">
        <v>4.752283803190358</v>
      </c>
      <c r="AJ22" s="24">
        <v>3566.6342972435796</v>
      </c>
      <c r="AK22" s="24">
        <v>63.4843301530703</v>
      </c>
      <c r="AL22" s="24">
        <v>66.01759822692208</v>
      </c>
      <c r="AM22" s="24">
        <v>30.645155332267137</v>
      </c>
      <c r="AN22" s="24">
        <v>0.18984993783004797</v>
      </c>
      <c r="AO22" s="24">
        <v>0.08331037953915524</v>
      </c>
      <c r="AP22" s="24">
        <v>0</v>
      </c>
      <c r="AQ22" s="24">
        <v>0</v>
      </c>
      <c r="AR22" s="24">
        <v>22.47351899581024</v>
      </c>
      <c r="AS22" s="24">
        <v>0.038818141252003086</v>
      </c>
      <c r="AT22" s="24">
        <v>0</v>
      </c>
      <c r="AU22" s="24">
        <v>0</v>
      </c>
      <c r="AV22" s="24">
        <v>0</v>
      </c>
      <c r="AW22" s="24">
        <v>401.10331464602285</v>
      </c>
      <c r="AX22" s="24">
        <v>1.7784302240738369E-06</v>
      </c>
      <c r="AY22" s="24">
        <v>0</v>
      </c>
      <c r="AZ22" s="24">
        <v>0.16263491512053416</v>
      </c>
      <c r="BA22" s="24">
        <v>8.486516392752</v>
      </c>
      <c r="BB22" s="24">
        <v>15.691301332061187</v>
      </c>
      <c r="BC22" s="24">
        <v>16.52370431563768</v>
      </c>
      <c r="BD22" s="24">
        <v>8.032021940333</v>
      </c>
      <c r="BE22" s="24">
        <v>11.238139940711429</v>
      </c>
      <c r="BF22" s="24">
        <v>1.3322418435121721</v>
      </c>
      <c r="BG22" s="24">
        <v>0.34060936024102706</v>
      </c>
      <c r="BH22" s="24">
        <v>0</v>
      </c>
      <c r="BI22" s="24">
        <v>0</v>
      </c>
      <c r="BJ22" s="25">
        <f t="shared" si="0"/>
        <v>6610.082575517246</v>
      </c>
      <c r="BK22" s="24">
        <v>673.155211199138</v>
      </c>
      <c r="BL22" s="24">
        <v>0</v>
      </c>
      <c r="BM22" s="24">
        <v>0</v>
      </c>
      <c r="BN22" s="24">
        <v>0</v>
      </c>
      <c r="BO22" s="24">
        <v>208.87217068571516</v>
      </c>
      <c r="BP22" s="24">
        <v>3455.0888260622005</v>
      </c>
      <c r="BQ22" s="24">
        <v>405.34816892913307</v>
      </c>
      <c r="BR22" s="25">
        <f t="shared" si="1"/>
        <v>11352.546952393433</v>
      </c>
    </row>
    <row r="23" spans="1:70" ht="12.75">
      <c r="A23" s="39" t="s">
        <v>23</v>
      </c>
      <c r="B23" s="23" t="s">
        <v>24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0.5621440497849283</v>
      </c>
      <c r="K23" s="24">
        <v>23.41006268828733</v>
      </c>
      <c r="L23" s="24">
        <v>0.1214110943756937</v>
      </c>
      <c r="M23" s="24">
        <v>0.6920164172315317</v>
      </c>
      <c r="N23" s="24">
        <v>0.11491330061588131</v>
      </c>
      <c r="O23" s="24">
        <v>0.5481796519024621</v>
      </c>
      <c r="P23" s="24">
        <v>6.643305070482493</v>
      </c>
      <c r="Q23" s="24">
        <v>10.188964692013576</v>
      </c>
      <c r="R23" s="24">
        <v>0.15148082023009318</v>
      </c>
      <c r="S23" s="24">
        <v>6.345184642712525</v>
      </c>
      <c r="T23" s="24">
        <v>371.0393812403686</v>
      </c>
      <c r="U23" s="24">
        <v>49.88148866034045</v>
      </c>
      <c r="V23" s="24">
        <v>68.67506288449695</v>
      </c>
      <c r="W23" s="24">
        <v>8862.396467542396</v>
      </c>
      <c r="X23" s="24">
        <v>3142.4615505717566</v>
      </c>
      <c r="Y23" s="24">
        <v>737.4011589172733</v>
      </c>
      <c r="Z23" s="24">
        <v>1.1226797127496093</v>
      </c>
      <c r="AA23" s="24">
        <v>114.26107656937332</v>
      </c>
      <c r="AB23" s="24">
        <v>79.44316448615004</v>
      </c>
      <c r="AC23" s="24">
        <v>41.44390372961976</v>
      </c>
      <c r="AD23" s="24">
        <v>279.1003084230482</v>
      </c>
      <c r="AE23" s="24">
        <v>78.74882466346065</v>
      </c>
      <c r="AF23" s="24">
        <v>197.28342622676223</v>
      </c>
      <c r="AG23" s="24">
        <v>911.0563694761324</v>
      </c>
      <c r="AH23" s="24">
        <v>120.5067081951504</v>
      </c>
      <c r="AI23" s="24">
        <v>5.226048276402359</v>
      </c>
      <c r="AJ23" s="24">
        <v>1355.2263462307276</v>
      </c>
      <c r="AK23" s="24">
        <v>16.470358490758272</v>
      </c>
      <c r="AL23" s="24">
        <v>135.46891046214262</v>
      </c>
      <c r="AM23" s="24">
        <v>8.243426867478247</v>
      </c>
      <c r="AN23" s="24">
        <v>0.03368846784648848</v>
      </c>
      <c r="AO23" s="24">
        <v>3.5522613544128525</v>
      </c>
      <c r="AP23" s="24">
        <v>0.0034228277329617523</v>
      </c>
      <c r="AQ23" s="24">
        <v>0</v>
      </c>
      <c r="AR23" s="24">
        <v>53.74231345226438</v>
      </c>
      <c r="AS23" s="24">
        <v>7.445484857947376</v>
      </c>
      <c r="AT23" s="24">
        <v>0</v>
      </c>
      <c r="AU23" s="24">
        <v>0</v>
      </c>
      <c r="AV23" s="24">
        <v>0</v>
      </c>
      <c r="AW23" s="24">
        <v>58.90187694708488</v>
      </c>
      <c r="AX23" s="24">
        <v>0</v>
      </c>
      <c r="AY23" s="24">
        <v>0</v>
      </c>
      <c r="AZ23" s="24">
        <v>3.149785007119932E-05</v>
      </c>
      <c r="BA23" s="24">
        <v>48.831788008934</v>
      </c>
      <c r="BB23" s="24">
        <v>27.923777128248517</v>
      </c>
      <c r="BC23" s="24">
        <v>27.218849751406374</v>
      </c>
      <c r="BD23" s="24">
        <v>4.319684872339504</v>
      </c>
      <c r="BE23" s="24">
        <v>0.9453435719416267</v>
      </c>
      <c r="BF23" s="24">
        <v>0</v>
      </c>
      <c r="BG23" s="24">
        <v>0</v>
      </c>
      <c r="BH23" s="24">
        <v>0</v>
      </c>
      <c r="BI23" s="24">
        <v>0</v>
      </c>
      <c r="BJ23" s="25">
        <f t="shared" si="0"/>
        <v>16857.15284679224</v>
      </c>
      <c r="BK23" s="24">
        <v>80.78057894677477</v>
      </c>
      <c r="BL23" s="24">
        <v>0</v>
      </c>
      <c r="BM23" s="24">
        <v>0</v>
      </c>
      <c r="BN23" s="24">
        <v>0</v>
      </c>
      <c r="BO23" s="24">
        <v>168.29128838964883</v>
      </c>
      <c r="BP23" s="24">
        <v>14152.202844611666</v>
      </c>
      <c r="BQ23" s="24">
        <v>3032.7702377422193</v>
      </c>
      <c r="BR23" s="25">
        <f t="shared" si="1"/>
        <v>34291.19779648255</v>
      </c>
    </row>
    <row r="24" spans="1:70" ht="12.75">
      <c r="A24" s="39" t="s">
        <v>25</v>
      </c>
      <c r="B24" s="23" t="s">
        <v>163</v>
      </c>
      <c r="C24" s="24">
        <v>0</v>
      </c>
      <c r="D24" s="24">
        <v>0</v>
      </c>
      <c r="E24" s="24">
        <v>7.144661826535139</v>
      </c>
      <c r="F24" s="24">
        <v>0</v>
      </c>
      <c r="G24" s="24">
        <v>0</v>
      </c>
      <c r="H24" s="24">
        <v>0</v>
      </c>
      <c r="I24" s="24">
        <v>0</v>
      </c>
      <c r="J24" s="24">
        <v>12.152764701265307</v>
      </c>
      <c r="K24" s="24">
        <v>381.3719601290458</v>
      </c>
      <c r="L24" s="24">
        <v>25.45972794648035</v>
      </c>
      <c r="M24" s="24">
        <v>18.451913260656898</v>
      </c>
      <c r="N24" s="24">
        <v>5.95752897168551</v>
      </c>
      <c r="O24" s="24">
        <v>9.31467827592659</v>
      </c>
      <c r="P24" s="24">
        <v>21.401981092062414</v>
      </c>
      <c r="Q24" s="24">
        <v>29.608614905609148</v>
      </c>
      <c r="R24" s="24">
        <v>8.331464582124426</v>
      </c>
      <c r="S24" s="24">
        <v>48.38873937537543</v>
      </c>
      <c r="T24" s="24">
        <v>316.61908569262283</v>
      </c>
      <c r="U24" s="24">
        <v>81.9958285934106</v>
      </c>
      <c r="V24" s="24">
        <v>110.94131780826703</v>
      </c>
      <c r="W24" s="24">
        <v>538.5243056568257</v>
      </c>
      <c r="X24" s="24">
        <v>1693.6529188655566</v>
      </c>
      <c r="Y24" s="24">
        <v>663.3942475024298</v>
      </c>
      <c r="Z24" s="24">
        <v>10.927343456581127</v>
      </c>
      <c r="AA24" s="24">
        <v>181.16751961933943</v>
      </c>
      <c r="AB24" s="24">
        <v>114.75290598573244</v>
      </c>
      <c r="AC24" s="24">
        <v>46.15279843969083</v>
      </c>
      <c r="AD24" s="24">
        <v>658.816457222348</v>
      </c>
      <c r="AE24" s="24">
        <v>92.08784511244454</v>
      </c>
      <c r="AF24" s="24">
        <v>69.13876696034485</v>
      </c>
      <c r="AG24" s="24">
        <v>6.050754918201574</v>
      </c>
      <c r="AH24" s="24">
        <v>156.89717591794152</v>
      </c>
      <c r="AI24" s="24">
        <v>6.941044490161411</v>
      </c>
      <c r="AJ24" s="24">
        <v>2758.3382072985833</v>
      </c>
      <c r="AK24" s="24">
        <v>90.63061016600189</v>
      </c>
      <c r="AL24" s="24">
        <v>225.36387561581466</v>
      </c>
      <c r="AM24" s="24">
        <v>85.06597965794786</v>
      </c>
      <c r="AN24" s="24">
        <v>44.72062998685896</v>
      </c>
      <c r="AO24" s="24">
        <v>18.296786152174146</v>
      </c>
      <c r="AP24" s="24">
        <v>0.04068383100161417</v>
      </c>
      <c r="AQ24" s="24">
        <v>1.0914799647110023</v>
      </c>
      <c r="AR24" s="24">
        <v>222.47936934608006</v>
      </c>
      <c r="AS24" s="24">
        <v>131.524430698216</v>
      </c>
      <c r="AT24" s="24">
        <v>24.084990196485606</v>
      </c>
      <c r="AU24" s="24">
        <v>5.341132312166814</v>
      </c>
      <c r="AV24" s="24">
        <v>0</v>
      </c>
      <c r="AW24" s="24">
        <v>58.623377300969636</v>
      </c>
      <c r="AX24" s="24">
        <v>44.4094159659966</v>
      </c>
      <c r="AY24" s="24">
        <v>16.645156891946353</v>
      </c>
      <c r="AZ24" s="24">
        <v>26.862586415093208</v>
      </c>
      <c r="BA24" s="24">
        <v>83.22897494096574</v>
      </c>
      <c r="BB24" s="24">
        <v>35.306061746559465</v>
      </c>
      <c r="BC24" s="24">
        <v>18.695637326888292</v>
      </c>
      <c r="BD24" s="24">
        <v>4.164142057992772</v>
      </c>
      <c r="BE24" s="24">
        <v>52.4887821581815</v>
      </c>
      <c r="BF24" s="24">
        <v>1.123070046738047</v>
      </c>
      <c r="BG24" s="24">
        <v>18.38615889165598</v>
      </c>
      <c r="BH24" s="24">
        <v>7.510210845861435</v>
      </c>
      <c r="BI24" s="24">
        <v>0</v>
      </c>
      <c r="BJ24" s="25">
        <f t="shared" si="0"/>
        <v>9290.066101123552</v>
      </c>
      <c r="BK24" s="24">
        <v>439.0861096629356</v>
      </c>
      <c r="BL24" s="24">
        <v>0</v>
      </c>
      <c r="BM24" s="24">
        <v>0</v>
      </c>
      <c r="BN24" s="24">
        <v>1307.9842113583447</v>
      </c>
      <c r="BO24" s="24">
        <v>246.4406756863006</v>
      </c>
      <c r="BP24" s="24">
        <v>4027.3599593418785</v>
      </c>
      <c r="BQ24" s="24">
        <v>708.2518214478172</v>
      </c>
      <c r="BR24" s="25">
        <f t="shared" si="1"/>
        <v>16019.18887862083</v>
      </c>
    </row>
    <row r="25" spans="1:70" ht="12.75">
      <c r="A25" s="39" t="s">
        <v>26</v>
      </c>
      <c r="B25" s="23" t="s">
        <v>164</v>
      </c>
      <c r="C25" s="24">
        <v>35.820436159659124</v>
      </c>
      <c r="D25" s="24">
        <v>16.948431980452483</v>
      </c>
      <c r="E25" s="24">
        <v>3.1769024245191644</v>
      </c>
      <c r="F25" s="24">
        <v>0</v>
      </c>
      <c r="G25" s="24">
        <v>0</v>
      </c>
      <c r="H25" s="24">
        <v>0</v>
      </c>
      <c r="I25" s="24">
        <v>0</v>
      </c>
      <c r="J25" s="24">
        <v>14.563971270619366</v>
      </c>
      <c r="K25" s="24">
        <v>262.19605278179694</v>
      </c>
      <c r="L25" s="24">
        <v>4.4222868452779585</v>
      </c>
      <c r="M25" s="24">
        <v>93.32642625626077</v>
      </c>
      <c r="N25" s="24">
        <v>1.5210126372507802</v>
      </c>
      <c r="O25" s="24">
        <v>1.1675182335107361</v>
      </c>
      <c r="P25" s="24">
        <v>20.48191014913638</v>
      </c>
      <c r="Q25" s="24">
        <v>50.1518262943559</v>
      </c>
      <c r="R25" s="24">
        <v>8.360918179052845</v>
      </c>
      <c r="S25" s="24">
        <v>66.24987673993985</v>
      </c>
      <c r="T25" s="24">
        <v>184.10059217285436</v>
      </c>
      <c r="U25" s="24">
        <v>57.82618305804347</v>
      </c>
      <c r="V25" s="24">
        <v>55.94715476419618</v>
      </c>
      <c r="W25" s="24">
        <v>118.48839258853161</v>
      </c>
      <c r="X25" s="24">
        <v>74.4755011606438</v>
      </c>
      <c r="Y25" s="24">
        <v>1645.6416550012973</v>
      </c>
      <c r="Z25" s="24">
        <v>0.03296763294299611</v>
      </c>
      <c r="AA25" s="24">
        <v>3.1998363099483114</v>
      </c>
      <c r="AB25" s="24">
        <v>1.632726279777565</v>
      </c>
      <c r="AC25" s="24">
        <v>4.923122947862883</v>
      </c>
      <c r="AD25" s="24">
        <v>745.7758879224016</v>
      </c>
      <c r="AE25" s="24">
        <v>26.57693076207309</v>
      </c>
      <c r="AF25" s="24">
        <v>9.758576447038573</v>
      </c>
      <c r="AG25" s="24">
        <v>10.119240920891288</v>
      </c>
      <c r="AH25" s="24">
        <v>32.876622074300904</v>
      </c>
      <c r="AI25" s="24">
        <v>10.545585370047307</v>
      </c>
      <c r="AJ25" s="24">
        <v>395.2943359335984</v>
      </c>
      <c r="AK25" s="24">
        <v>256.5517760404282</v>
      </c>
      <c r="AL25" s="24">
        <v>217.8230512413816</v>
      </c>
      <c r="AM25" s="24">
        <v>129.01540774213174</v>
      </c>
      <c r="AN25" s="24">
        <v>3.3711267024431333</v>
      </c>
      <c r="AO25" s="24">
        <v>0.9590353495995718</v>
      </c>
      <c r="AP25" s="24">
        <v>0.193172319270421</v>
      </c>
      <c r="AQ25" s="24">
        <v>0.26095384732913995</v>
      </c>
      <c r="AR25" s="24">
        <v>37.75442901699601</v>
      </c>
      <c r="AS25" s="24">
        <v>5.119032286360825</v>
      </c>
      <c r="AT25" s="24">
        <v>0</v>
      </c>
      <c r="AU25" s="24">
        <v>0</v>
      </c>
      <c r="AV25" s="24">
        <v>0</v>
      </c>
      <c r="AW25" s="24">
        <v>18.97787941530949</v>
      </c>
      <c r="AX25" s="24">
        <v>1.3895409057192587</v>
      </c>
      <c r="AY25" s="24">
        <v>0.12102594686328967</v>
      </c>
      <c r="AZ25" s="24">
        <v>0.512033911713579</v>
      </c>
      <c r="BA25" s="24">
        <v>50.70090384480561</v>
      </c>
      <c r="BB25" s="24">
        <v>128.72109400110207</v>
      </c>
      <c r="BC25" s="24">
        <v>8.556012976953296</v>
      </c>
      <c r="BD25" s="24">
        <v>11.152675695694397</v>
      </c>
      <c r="BE25" s="24">
        <v>8.565308612839702</v>
      </c>
      <c r="BF25" s="24">
        <v>1.1514503148230384</v>
      </c>
      <c r="BG25" s="24">
        <v>25.71760814698096</v>
      </c>
      <c r="BH25" s="24">
        <v>0.5043649416834239</v>
      </c>
      <c r="BI25" s="24">
        <v>0</v>
      </c>
      <c r="BJ25" s="25">
        <f t="shared" si="0"/>
        <v>4862.72076455871</v>
      </c>
      <c r="BK25" s="24">
        <v>1300.416213507925</v>
      </c>
      <c r="BL25" s="24">
        <v>0</v>
      </c>
      <c r="BM25" s="24">
        <v>0</v>
      </c>
      <c r="BN25" s="24">
        <v>9511.227851030486</v>
      </c>
      <c r="BO25" s="24">
        <v>145.85271782662332</v>
      </c>
      <c r="BP25" s="24">
        <v>8170.6184513605995</v>
      </c>
      <c r="BQ25" s="24">
        <v>4084.227100657958</v>
      </c>
      <c r="BR25" s="25">
        <f t="shared" si="1"/>
        <v>28075.0630989423</v>
      </c>
    </row>
    <row r="26" spans="1:70" ht="12.75">
      <c r="A26" s="39" t="s">
        <v>27</v>
      </c>
      <c r="B26" s="23" t="s">
        <v>165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0.002136445446082556</v>
      </c>
      <c r="S26" s="24">
        <v>10.395827996125853</v>
      </c>
      <c r="T26" s="24">
        <v>69.08712615293963</v>
      </c>
      <c r="U26" s="24">
        <v>7.639580513066105</v>
      </c>
      <c r="V26" s="24">
        <v>0.17137650132630725</v>
      </c>
      <c r="W26" s="24">
        <v>0.972321594533532</v>
      </c>
      <c r="X26" s="24">
        <v>2.1892183557314944</v>
      </c>
      <c r="Y26" s="24">
        <v>6.655033834707911</v>
      </c>
      <c r="Z26" s="24">
        <v>35.810248786382154</v>
      </c>
      <c r="AA26" s="24">
        <v>3.6017977350759</v>
      </c>
      <c r="AB26" s="24">
        <v>47.79932685448951</v>
      </c>
      <c r="AC26" s="24">
        <v>4.727887265391999</v>
      </c>
      <c r="AD26" s="24">
        <v>8.520176256095741</v>
      </c>
      <c r="AE26" s="24">
        <v>1.386306331764564E-06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46.06526241040771</v>
      </c>
      <c r="AL26" s="24">
        <v>113.76216365134859</v>
      </c>
      <c r="AM26" s="24">
        <v>83.98654488866741</v>
      </c>
      <c r="AN26" s="24">
        <v>0</v>
      </c>
      <c r="AO26" s="24">
        <v>0</v>
      </c>
      <c r="AP26" s="24">
        <v>0</v>
      </c>
      <c r="AQ26" s="24">
        <v>0</v>
      </c>
      <c r="AR26" s="24">
        <v>8.441345656396535</v>
      </c>
      <c r="AS26" s="24">
        <v>94.98159044086562</v>
      </c>
      <c r="AT26" s="24">
        <v>13.173676834085505</v>
      </c>
      <c r="AU26" s="24">
        <v>11.808661276572465</v>
      </c>
      <c r="AV26" s="24">
        <v>5.573189028556214</v>
      </c>
      <c r="AW26" s="24">
        <v>0</v>
      </c>
      <c r="AX26" s="24">
        <v>36.226008652694276</v>
      </c>
      <c r="AY26" s="24">
        <v>25.582401352860362</v>
      </c>
      <c r="AZ26" s="24">
        <v>0</v>
      </c>
      <c r="BA26" s="24">
        <v>10.357224160964519</v>
      </c>
      <c r="BB26" s="24">
        <v>33.08497443222417</v>
      </c>
      <c r="BC26" s="24">
        <v>2.5129401165765866</v>
      </c>
      <c r="BD26" s="24">
        <v>14.972683408523821</v>
      </c>
      <c r="BE26" s="24">
        <v>0</v>
      </c>
      <c r="BF26" s="24">
        <v>0</v>
      </c>
      <c r="BG26" s="24">
        <v>2.1061042575129885</v>
      </c>
      <c r="BH26" s="24">
        <v>0</v>
      </c>
      <c r="BI26" s="24">
        <v>0</v>
      </c>
      <c r="BJ26" s="25">
        <f t="shared" si="0"/>
        <v>700.2068302458755</v>
      </c>
      <c r="BK26" s="24">
        <v>636.6897292483056</v>
      </c>
      <c r="BL26" s="24">
        <v>0</v>
      </c>
      <c r="BM26" s="24">
        <v>0</v>
      </c>
      <c r="BN26" s="24">
        <v>3616.674155384126</v>
      </c>
      <c r="BO26" s="24">
        <v>12.888141123753211</v>
      </c>
      <c r="BP26" s="24">
        <v>2031.3299557833604</v>
      </c>
      <c r="BQ26" s="24">
        <v>482.4951214608366</v>
      </c>
      <c r="BR26" s="25">
        <f t="shared" si="1"/>
        <v>7480.283933246258</v>
      </c>
    </row>
    <row r="27" spans="1:70" ht="12.75">
      <c r="A27" s="39" t="s">
        <v>28</v>
      </c>
      <c r="B27" s="23" t="s">
        <v>166</v>
      </c>
      <c r="C27" s="24">
        <v>0</v>
      </c>
      <c r="D27" s="24">
        <v>0</v>
      </c>
      <c r="E27" s="24">
        <v>2.94504758545637</v>
      </c>
      <c r="F27" s="24">
        <v>0</v>
      </c>
      <c r="G27" s="24">
        <v>0</v>
      </c>
      <c r="H27" s="24">
        <v>0</v>
      </c>
      <c r="I27" s="24">
        <v>0</v>
      </c>
      <c r="J27" s="24">
        <v>3.3227056369657557</v>
      </c>
      <c r="K27" s="24">
        <v>23.61725216623882</v>
      </c>
      <c r="L27" s="24">
        <v>0.2778358060249919</v>
      </c>
      <c r="M27" s="24">
        <v>7.922194577113765</v>
      </c>
      <c r="N27" s="24">
        <v>0.1383157732550322</v>
      </c>
      <c r="O27" s="24">
        <v>0.12309882183376522</v>
      </c>
      <c r="P27" s="24">
        <v>7.811099195454821</v>
      </c>
      <c r="Q27" s="24">
        <v>4.157136638519228</v>
      </c>
      <c r="R27" s="24">
        <v>1.2006768477861551</v>
      </c>
      <c r="S27" s="24">
        <v>45.30680988986788</v>
      </c>
      <c r="T27" s="24">
        <v>104.60748213781645</v>
      </c>
      <c r="U27" s="24">
        <v>34.682871337626366</v>
      </c>
      <c r="V27" s="24">
        <v>17.053823233406742</v>
      </c>
      <c r="W27" s="24">
        <v>65.83982912661423</v>
      </c>
      <c r="X27" s="24">
        <v>198.32900383706368</v>
      </c>
      <c r="Y27" s="24">
        <v>566.1936088108496</v>
      </c>
      <c r="Z27" s="24">
        <v>30.24384678852661</v>
      </c>
      <c r="AA27" s="24">
        <v>995.1279327148548</v>
      </c>
      <c r="AB27" s="24">
        <v>288.7125142903174</v>
      </c>
      <c r="AC27" s="24">
        <v>82.42545846687105</v>
      </c>
      <c r="AD27" s="24">
        <v>1335.4016080007173</v>
      </c>
      <c r="AE27" s="24">
        <v>21.264676151862144</v>
      </c>
      <c r="AF27" s="24">
        <v>18.200299154658943</v>
      </c>
      <c r="AG27" s="24">
        <v>1.5534729674395367</v>
      </c>
      <c r="AH27" s="24">
        <v>63.01152426602187</v>
      </c>
      <c r="AI27" s="24">
        <v>2.150729279939961</v>
      </c>
      <c r="AJ27" s="24">
        <v>730.4042548359507</v>
      </c>
      <c r="AK27" s="24">
        <v>158.03326094330373</v>
      </c>
      <c r="AL27" s="24">
        <v>387.0449737786754</v>
      </c>
      <c r="AM27" s="24">
        <v>60.16182083352203</v>
      </c>
      <c r="AN27" s="24">
        <v>5.613424086009926</v>
      </c>
      <c r="AO27" s="24">
        <v>2.685362953921068</v>
      </c>
      <c r="AP27" s="24">
        <v>0.0065985076602946835</v>
      </c>
      <c r="AQ27" s="24">
        <v>0.36675139429897075</v>
      </c>
      <c r="AR27" s="24">
        <v>78.1729901588599</v>
      </c>
      <c r="AS27" s="24">
        <v>51.11006746790271</v>
      </c>
      <c r="AT27" s="24">
        <v>0</v>
      </c>
      <c r="AU27" s="24">
        <v>0</v>
      </c>
      <c r="AV27" s="24">
        <v>0</v>
      </c>
      <c r="AW27" s="24">
        <v>49.83447268932913</v>
      </c>
      <c r="AX27" s="24">
        <v>8.130055165177842</v>
      </c>
      <c r="AY27" s="24">
        <v>0.2084715264266353</v>
      </c>
      <c r="AZ27" s="24">
        <v>0</v>
      </c>
      <c r="BA27" s="24">
        <v>77.0054534889748</v>
      </c>
      <c r="BB27" s="24">
        <v>45.91238739612359</v>
      </c>
      <c r="BC27" s="24">
        <v>3.705455753243418</v>
      </c>
      <c r="BD27" s="24">
        <v>3.185675290371099</v>
      </c>
      <c r="BE27" s="24">
        <v>8.093475705169759</v>
      </c>
      <c r="BF27" s="24">
        <v>0</v>
      </c>
      <c r="BG27" s="24">
        <v>14.959056541575334</v>
      </c>
      <c r="BH27" s="24">
        <v>3.5882094936395483</v>
      </c>
      <c r="BI27" s="24">
        <v>0</v>
      </c>
      <c r="BJ27" s="25">
        <f t="shared" si="0"/>
        <v>5609.84307151324</v>
      </c>
      <c r="BK27" s="24">
        <v>488.25210098375294</v>
      </c>
      <c r="BL27" s="24">
        <v>0</v>
      </c>
      <c r="BM27" s="24">
        <v>0</v>
      </c>
      <c r="BN27" s="24">
        <v>1439.2161337043385</v>
      </c>
      <c r="BO27" s="24">
        <v>134.28544973443087</v>
      </c>
      <c r="BP27" s="24">
        <v>3472.802217857015</v>
      </c>
      <c r="BQ27" s="24">
        <v>1229.1135924403995</v>
      </c>
      <c r="BR27" s="25">
        <f t="shared" si="1"/>
        <v>12373.512566233176</v>
      </c>
    </row>
    <row r="28" spans="1:70" ht="12.75">
      <c r="A28" s="39" t="s">
        <v>29</v>
      </c>
      <c r="B28" s="23" t="s">
        <v>167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0.3809493893040257</v>
      </c>
      <c r="K28" s="24">
        <v>11.938413889058516</v>
      </c>
      <c r="L28" s="24">
        <v>0.07727114665613154</v>
      </c>
      <c r="M28" s="24">
        <v>1.5456814433549066</v>
      </c>
      <c r="N28" s="24">
        <v>0.17904111093386207</v>
      </c>
      <c r="O28" s="24">
        <v>0</v>
      </c>
      <c r="P28" s="24">
        <v>0.4597667696563868</v>
      </c>
      <c r="Q28" s="24">
        <v>1.7825950740957113</v>
      </c>
      <c r="R28" s="24">
        <v>1.2753952031454365</v>
      </c>
      <c r="S28" s="24">
        <v>4.392296859316495</v>
      </c>
      <c r="T28" s="24">
        <v>25.07264040780236</v>
      </c>
      <c r="U28" s="24">
        <v>6.0051409623346546</v>
      </c>
      <c r="V28" s="24">
        <v>4.36069447081642</v>
      </c>
      <c r="W28" s="24">
        <v>27.286756640532083</v>
      </c>
      <c r="X28" s="24">
        <v>32.594225501567244</v>
      </c>
      <c r="Y28" s="24">
        <v>138.8602202798392</v>
      </c>
      <c r="Z28" s="24">
        <v>20.554233929761747</v>
      </c>
      <c r="AA28" s="24">
        <v>250.14570808170885</v>
      </c>
      <c r="AB28" s="24">
        <v>618.9035806866075</v>
      </c>
      <c r="AC28" s="24">
        <v>43.75441089044746</v>
      </c>
      <c r="AD28" s="24">
        <v>339.83197921070655</v>
      </c>
      <c r="AE28" s="24">
        <v>7.139227105139473</v>
      </c>
      <c r="AF28" s="24">
        <v>16.542764996328977</v>
      </c>
      <c r="AG28" s="24">
        <v>0.37540659126209797</v>
      </c>
      <c r="AH28" s="24">
        <v>9.06140350227352</v>
      </c>
      <c r="AI28" s="24">
        <v>0.6011795511778926</v>
      </c>
      <c r="AJ28" s="24">
        <v>44.83463086173003</v>
      </c>
      <c r="AK28" s="24">
        <v>22.826666867803716</v>
      </c>
      <c r="AL28" s="24">
        <v>272.1449544881967</v>
      </c>
      <c r="AM28" s="24">
        <v>34.81188861634601</v>
      </c>
      <c r="AN28" s="24">
        <v>0.9324737529168542</v>
      </c>
      <c r="AO28" s="24">
        <v>0.51466571807419</v>
      </c>
      <c r="AP28" s="24">
        <v>0</v>
      </c>
      <c r="AQ28" s="24">
        <v>0.06570145136019273</v>
      </c>
      <c r="AR28" s="24">
        <v>79.43222704883804</v>
      </c>
      <c r="AS28" s="24">
        <v>554.745811178593</v>
      </c>
      <c r="AT28" s="24">
        <v>0</v>
      </c>
      <c r="AU28" s="24">
        <v>0</v>
      </c>
      <c r="AV28" s="24">
        <v>0</v>
      </c>
      <c r="AW28" s="24">
        <v>0.04036807830990144</v>
      </c>
      <c r="AX28" s="24">
        <v>191.80211050346793</v>
      </c>
      <c r="AY28" s="24">
        <v>0.8907342258895897</v>
      </c>
      <c r="AZ28" s="24">
        <v>0</v>
      </c>
      <c r="BA28" s="24">
        <v>37.29372516700283</v>
      </c>
      <c r="BB28" s="24">
        <v>7.4558799028781815</v>
      </c>
      <c r="BC28" s="24">
        <v>0</v>
      </c>
      <c r="BD28" s="24">
        <v>14.237480737216398</v>
      </c>
      <c r="BE28" s="24">
        <v>1.5018747041398348</v>
      </c>
      <c r="BF28" s="24">
        <v>2.053037686035808</v>
      </c>
      <c r="BG28" s="24">
        <v>20.16787924241173</v>
      </c>
      <c r="BH28" s="24">
        <v>1.1075794373247</v>
      </c>
      <c r="BI28" s="24">
        <v>0</v>
      </c>
      <c r="BJ28" s="25">
        <f t="shared" si="0"/>
        <v>2849.9806733623623</v>
      </c>
      <c r="BK28" s="24">
        <v>835.0097164667023</v>
      </c>
      <c r="BL28" s="24">
        <v>0</v>
      </c>
      <c r="BM28" s="24">
        <v>0</v>
      </c>
      <c r="BN28" s="24">
        <v>893.444056909947</v>
      </c>
      <c r="BO28" s="24">
        <v>85.29984429972771</v>
      </c>
      <c r="BP28" s="24">
        <v>3431.586421945905</v>
      </c>
      <c r="BQ28" s="24">
        <v>732.2277614199435</v>
      </c>
      <c r="BR28" s="25">
        <f t="shared" si="1"/>
        <v>8827.548474404586</v>
      </c>
    </row>
    <row r="29" spans="1:70" ht="12.75">
      <c r="A29" s="39" t="s">
        <v>30</v>
      </c>
      <c r="B29" s="23" t="s">
        <v>168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0.14218910321942194</v>
      </c>
      <c r="K29" s="24">
        <v>7.143232760301565</v>
      </c>
      <c r="L29" s="24">
        <v>0.610888616049572</v>
      </c>
      <c r="M29" s="24">
        <v>1.5802265840985008</v>
      </c>
      <c r="N29" s="24">
        <v>0.11522085997590376</v>
      </c>
      <c r="O29" s="24">
        <v>0.01960412842298183</v>
      </c>
      <c r="P29" s="24">
        <v>8.771212393195114</v>
      </c>
      <c r="Q29" s="24">
        <v>0.8342679435714566</v>
      </c>
      <c r="R29" s="24">
        <v>1.6831512793146068</v>
      </c>
      <c r="S29" s="24">
        <v>8.570795299622041</v>
      </c>
      <c r="T29" s="24">
        <v>74.65385940604153</v>
      </c>
      <c r="U29" s="24">
        <v>58.115037332193765</v>
      </c>
      <c r="V29" s="24">
        <v>4.171963736261402</v>
      </c>
      <c r="W29" s="24">
        <v>16.472459309769132</v>
      </c>
      <c r="X29" s="24">
        <v>29.62732398745981</v>
      </c>
      <c r="Y29" s="24">
        <v>54.81444128215199</v>
      </c>
      <c r="Z29" s="24">
        <v>4.966119656437268</v>
      </c>
      <c r="AA29" s="24">
        <v>41.789399020733605</v>
      </c>
      <c r="AB29" s="24">
        <v>33.71916023867022</v>
      </c>
      <c r="AC29" s="24">
        <v>158.17132897535006</v>
      </c>
      <c r="AD29" s="24">
        <v>362.70911731567816</v>
      </c>
      <c r="AE29" s="24">
        <v>23.637905979659656</v>
      </c>
      <c r="AF29" s="24">
        <v>0.7183722973818137</v>
      </c>
      <c r="AG29" s="24">
        <v>0.20322005448992173</v>
      </c>
      <c r="AH29" s="24">
        <v>8.58532519806472</v>
      </c>
      <c r="AI29" s="24">
        <v>7.496627805574437</v>
      </c>
      <c r="AJ29" s="24">
        <v>252.4251358684543</v>
      </c>
      <c r="AK29" s="24">
        <v>52.070404826087376</v>
      </c>
      <c r="AL29" s="24">
        <v>94.98929136983128</v>
      </c>
      <c r="AM29" s="24">
        <v>38.38135317698094</v>
      </c>
      <c r="AN29" s="24">
        <v>0.44135986376953545</v>
      </c>
      <c r="AO29" s="24">
        <v>0.792122396308827</v>
      </c>
      <c r="AP29" s="24">
        <v>0.00156604113163052</v>
      </c>
      <c r="AQ29" s="24">
        <v>0.4036762976180221</v>
      </c>
      <c r="AR29" s="24">
        <v>24.548675367136067</v>
      </c>
      <c r="AS29" s="24">
        <v>9.158468231306975</v>
      </c>
      <c r="AT29" s="24">
        <v>0</v>
      </c>
      <c r="AU29" s="24">
        <v>0</v>
      </c>
      <c r="AV29" s="24">
        <v>0</v>
      </c>
      <c r="AW29" s="24">
        <v>0.00467707308407717</v>
      </c>
      <c r="AX29" s="24">
        <v>0.3449273664806959</v>
      </c>
      <c r="AY29" s="24">
        <v>0.014415504242455461</v>
      </c>
      <c r="AZ29" s="24">
        <v>148.06994977170461</v>
      </c>
      <c r="BA29" s="24">
        <v>108.6438574295272</v>
      </c>
      <c r="BB29" s="24">
        <v>99.16773465075167</v>
      </c>
      <c r="BC29" s="24">
        <v>17.8777653551867</v>
      </c>
      <c r="BD29" s="24">
        <v>191.54186325095355</v>
      </c>
      <c r="BE29" s="24">
        <v>0.3435042959385888</v>
      </c>
      <c r="BF29" s="24">
        <v>0.05009339925445396</v>
      </c>
      <c r="BG29" s="24">
        <v>14.415664915544543</v>
      </c>
      <c r="BH29" s="24">
        <v>0.409605428160334</v>
      </c>
      <c r="BI29" s="24">
        <v>0</v>
      </c>
      <c r="BJ29" s="25">
        <f t="shared" si="0"/>
        <v>1963.4185624431425</v>
      </c>
      <c r="BK29" s="24">
        <v>993.3592365424049</v>
      </c>
      <c r="BL29" s="24">
        <v>9.29617802255834</v>
      </c>
      <c r="BM29" s="24">
        <v>169.78995612384549</v>
      </c>
      <c r="BN29" s="24">
        <v>908.3432439509279</v>
      </c>
      <c r="BO29" s="24">
        <v>22.224254861256433</v>
      </c>
      <c r="BP29" s="24">
        <v>1700.0764494006846</v>
      </c>
      <c r="BQ29" s="24">
        <v>685.0300265498171</v>
      </c>
      <c r="BR29" s="25">
        <f t="shared" si="1"/>
        <v>6451.537907894637</v>
      </c>
    </row>
    <row r="30" spans="1:70" ht="12.75">
      <c r="A30" s="39" t="s">
        <v>31</v>
      </c>
      <c r="B30" s="23" t="s">
        <v>169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0.08071651822757347</v>
      </c>
      <c r="T30" s="24">
        <v>1.682955532160123</v>
      </c>
      <c r="U30" s="24">
        <v>18.88998584349506</v>
      </c>
      <c r="V30" s="24">
        <v>0</v>
      </c>
      <c r="W30" s="24">
        <v>11.974578161989115</v>
      </c>
      <c r="X30" s="24">
        <v>38.73394431845586</v>
      </c>
      <c r="Y30" s="24">
        <v>270.22178162804823</v>
      </c>
      <c r="Z30" s="24">
        <v>0</v>
      </c>
      <c r="AA30" s="24">
        <v>0</v>
      </c>
      <c r="AB30" s="24">
        <v>0</v>
      </c>
      <c r="AC30" s="24">
        <v>0</v>
      </c>
      <c r="AD30" s="24">
        <v>9756.850476656044</v>
      </c>
      <c r="AE30" s="24">
        <v>0.19508866516702544</v>
      </c>
      <c r="AF30" s="24">
        <v>3.6204172393805734</v>
      </c>
      <c r="AG30" s="24">
        <v>0</v>
      </c>
      <c r="AH30" s="24">
        <v>0</v>
      </c>
      <c r="AI30" s="24">
        <v>0</v>
      </c>
      <c r="AJ30" s="24">
        <v>0</v>
      </c>
      <c r="AK30" s="24">
        <v>793.7985704881019</v>
      </c>
      <c r="AL30" s="24">
        <v>22.81079649783696</v>
      </c>
      <c r="AM30" s="24">
        <v>20.200869844830343</v>
      </c>
      <c r="AN30" s="24">
        <v>0</v>
      </c>
      <c r="AO30" s="24">
        <v>171.16548368107107</v>
      </c>
      <c r="AP30" s="24">
        <v>0</v>
      </c>
      <c r="AQ30" s="24">
        <v>0</v>
      </c>
      <c r="AR30" s="24">
        <v>4.809509863740482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16.564115636969223</v>
      </c>
      <c r="BC30" s="24">
        <v>0</v>
      </c>
      <c r="BD30" s="24">
        <v>0</v>
      </c>
      <c r="BE30" s="24">
        <v>0</v>
      </c>
      <c r="BF30" s="24">
        <v>0</v>
      </c>
      <c r="BG30" s="24">
        <v>0</v>
      </c>
      <c r="BH30" s="24">
        <v>0</v>
      </c>
      <c r="BI30" s="24">
        <v>0</v>
      </c>
      <c r="BJ30" s="25">
        <f t="shared" si="0"/>
        <v>11131.599290575516</v>
      </c>
      <c r="BK30" s="24">
        <v>3986.7176603609905</v>
      </c>
      <c r="BL30" s="24">
        <v>0</v>
      </c>
      <c r="BM30" s="24">
        <v>0</v>
      </c>
      <c r="BN30" s="24">
        <v>5409.455989523953</v>
      </c>
      <c r="BO30" s="24">
        <v>354.7735032330311</v>
      </c>
      <c r="BP30" s="24">
        <v>22868.367781801575</v>
      </c>
      <c r="BQ30" s="24">
        <v>4649.134091753852</v>
      </c>
      <c r="BR30" s="25">
        <f t="shared" si="1"/>
        <v>48400.048317248926</v>
      </c>
    </row>
    <row r="31" spans="1:70" ht="12.75">
      <c r="A31" s="39" t="s">
        <v>32</v>
      </c>
      <c r="B31" s="23" t="s">
        <v>33</v>
      </c>
      <c r="C31" s="24">
        <v>0</v>
      </c>
      <c r="D31" s="24">
        <v>0</v>
      </c>
      <c r="E31" s="24">
        <v>7.769153138901629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0.1408343529602477</v>
      </c>
      <c r="T31" s="24">
        <v>0.9635747709633128</v>
      </c>
      <c r="U31" s="24">
        <v>0.6973165590394979</v>
      </c>
      <c r="V31" s="24">
        <v>0</v>
      </c>
      <c r="W31" s="24">
        <v>0</v>
      </c>
      <c r="X31" s="24">
        <v>1.1288914305992062</v>
      </c>
      <c r="Y31" s="24">
        <v>0.0045236369678147295</v>
      </c>
      <c r="Z31" s="24">
        <v>0</v>
      </c>
      <c r="AA31" s="24">
        <v>0</v>
      </c>
      <c r="AB31" s="24">
        <v>0.22523522109094954</v>
      </c>
      <c r="AC31" s="24">
        <v>0</v>
      </c>
      <c r="AD31" s="24">
        <v>0.067989523616031</v>
      </c>
      <c r="AE31" s="24">
        <v>627.9241501370407</v>
      </c>
      <c r="AF31" s="24">
        <v>0</v>
      </c>
      <c r="AG31" s="24">
        <v>0</v>
      </c>
      <c r="AH31" s="24">
        <v>3.9835005607516933E-11</v>
      </c>
      <c r="AI31" s="24">
        <v>0</v>
      </c>
      <c r="AJ31" s="24">
        <v>0</v>
      </c>
      <c r="AK31" s="24">
        <v>48.95118329887952</v>
      </c>
      <c r="AL31" s="24">
        <v>7.281208716953726</v>
      </c>
      <c r="AM31" s="24">
        <v>21.558291503555672</v>
      </c>
      <c r="AN31" s="24">
        <v>0</v>
      </c>
      <c r="AO31" s="24">
        <v>84.97349018232005</v>
      </c>
      <c r="AP31" s="24">
        <v>119.63611246867693</v>
      </c>
      <c r="AQ31" s="24">
        <v>174.97268841353545</v>
      </c>
      <c r="AR31" s="24">
        <v>10.514230867476792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0.3559553625706861</v>
      </c>
      <c r="AY31" s="24">
        <v>0</v>
      </c>
      <c r="AZ31" s="24">
        <v>0</v>
      </c>
      <c r="BA31" s="24">
        <v>1.826346362307048</v>
      </c>
      <c r="BB31" s="24">
        <v>72.35418831942792</v>
      </c>
      <c r="BC31" s="24">
        <v>0</v>
      </c>
      <c r="BD31" s="24">
        <v>0</v>
      </c>
      <c r="BE31" s="24">
        <v>0</v>
      </c>
      <c r="BF31" s="24">
        <v>0</v>
      </c>
      <c r="BG31" s="24">
        <v>0.012837903239283605</v>
      </c>
      <c r="BH31" s="24">
        <v>0</v>
      </c>
      <c r="BI31" s="24">
        <v>0</v>
      </c>
      <c r="BJ31" s="25">
        <f t="shared" si="0"/>
        <v>1181.3582021701623</v>
      </c>
      <c r="BK31" s="24">
        <v>472.37297891659085</v>
      </c>
      <c r="BL31" s="24">
        <v>0</v>
      </c>
      <c r="BM31" s="24">
        <v>0</v>
      </c>
      <c r="BN31" s="24">
        <v>1897.1571511174639</v>
      </c>
      <c r="BO31" s="24">
        <v>3.317949883940322</v>
      </c>
      <c r="BP31" s="24">
        <v>1382.7718194220276</v>
      </c>
      <c r="BQ31" s="24">
        <v>587.491355561974</v>
      </c>
      <c r="BR31" s="25">
        <f t="shared" si="1"/>
        <v>5524.4694570721595</v>
      </c>
    </row>
    <row r="32" spans="1:70" ht="12.75">
      <c r="A32" s="39" t="s">
        <v>34</v>
      </c>
      <c r="B32" s="23" t="s">
        <v>170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0.26464023617895704</v>
      </c>
      <c r="K32" s="24">
        <v>11.01701194967253</v>
      </c>
      <c r="L32" s="24">
        <v>0.047923423137635174</v>
      </c>
      <c r="M32" s="24">
        <v>1.1224195565297923</v>
      </c>
      <c r="N32" s="24">
        <v>4.175230455748934</v>
      </c>
      <c r="O32" s="24">
        <v>1.609620457860224</v>
      </c>
      <c r="P32" s="24">
        <v>9.766308657325997</v>
      </c>
      <c r="Q32" s="24">
        <v>2.9924528717102943</v>
      </c>
      <c r="R32" s="24">
        <v>7.128992668940873</v>
      </c>
      <c r="S32" s="24">
        <v>9.009790431559347</v>
      </c>
      <c r="T32" s="24">
        <v>28.877771651316344</v>
      </c>
      <c r="U32" s="24">
        <v>27.483916218569867</v>
      </c>
      <c r="V32" s="24">
        <v>1.6030335284325665</v>
      </c>
      <c r="W32" s="24">
        <v>1.4594574509584703</v>
      </c>
      <c r="X32" s="24">
        <v>4.804336378549371</v>
      </c>
      <c r="Y32" s="24">
        <v>0.4253375114202943</v>
      </c>
      <c r="Z32" s="24">
        <v>0.005346712583753903</v>
      </c>
      <c r="AA32" s="24">
        <v>0.14382470617227627</v>
      </c>
      <c r="AB32" s="24">
        <v>0.9751302666556214</v>
      </c>
      <c r="AC32" s="24">
        <v>0.2680391708791249</v>
      </c>
      <c r="AD32" s="24">
        <v>511.00209085110953</v>
      </c>
      <c r="AE32" s="24">
        <v>10.054753244653087</v>
      </c>
      <c r="AF32" s="24">
        <v>291.35690905533227</v>
      </c>
      <c r="AG32" s="24">
        <v>0.4726274512722333</v>
      </c>
      <c r="AH32" s="24">
        <v>14.315728930280446</v>
      </c>
      <c r="AI32" s="24">
        <v>0.23379672490194392</v>
      </c>
      <c r="AJ32" s="24">
        <v>38.82319527720016</v>
      </c>
      <c r="AK32" s="24">
        <v>32.853280715407045</v>
      </c>
      <c r="AL32" s="24">
        <v>79.34693395948013</v>
      </c>
      <c r="AM32" s="24">
        <v>196.51740329741068</v>
      </c>
      <c r="AN32" s="24">
        <v>8.422020942588256</v>
      </c>
      <c r="AO32" s="24">
        <v>6.149741589388984</v>
      </c>
      <c r="AP32" s="24">
        <v>0.2790049550344311</v>
      </c>
      <c r="AQ32" s="24">
        <v>1.3789885910175415</v>
      </c>
      <c r="AR32" s="24">
        <v>21.296653241279067</v>
      </c>
      <c r="AS32" s="24">
        <v>32.488186215122205</v>
      </c>
      <c r="AT32" s="24">
        <v>5.337328215977462</v>
      </c>
      <c r="AU32" s="24">
        <v>5.798071619521228</v>
      </c>
      <c r="AV32" s="24">
        <v>0</v>
      </c>
      <c r="AW32" s="24">
        <v>12.250822814958653</v>
      </c>
      <c r="AX32" s="24">
        <v>3.7374714365146975</v>
      </c>
      <c r="AY32" s="24">
        <v>0.673732549011427</v>
      </c>
      <c r="AZ32" s="24">
        <v>1.4084565153978401</v>
      </c>
      <c r="BA32" s="24">
        <v>34.867682992444244</v>
      </c>
      <c r="BB32" s="24">
        <v>49.186601784149744</v>
      </c>
      <c r="BC32" s="24">
        <v>24.204958698963033</v>
      </c>
      <c r="BD32" s="24">
        <v>41.726518400279474</v>
      </c>
      <c r="BE32" s="24">
        <v>1.472282364107663</v>
      </c>
      <c r="BF32" s="24">
        <v>11.835370738037343</v>
      </c>
      <c r="BG32" s="24">
        <v>26.73587505131011</v>
      </c>
      <c r="BH32" s="24">
        <v>14.5528188112301</v>
      </c>
      <c r="BI32" s="24">
        <v>0</v>
      </c>
      <c r="BJ32" s="25">
        <f t="shared" si="0"/>
        <v>1591.9598913375835</v>
      </c>
      <c r="BK32" s="24">
        <v>3730.6744004341554</v>
      </c>
      <c r="BL32" s="24">
        <v>0</v>
      </c>
      <c r="BM32" s="24">
        <v>0</v>
      </c>
      <c r="BN32" s="24">
        <v>1867.194985803341</v>
      </c>
      <c r="BO32" s="24">
        <v>72.04493156428354</v>
      </c>
      <c r="BP32" s="24">
        <v>2783.9686899724716</v>
      </c>
      <c r="BQ32" s="24">
        <v>4345.534492364654</v>
      </c>
      <c r="BR32" s="25">
        <f t="shared" si="1"/>
        <v>14391.37739147649</v>
      </c>
    </row>
    <row r="33" spans="1:70" ht="12.75">
      <c r="A33" s="39" t="s">
        <v>35</v>
      </c>
      <c r="B33" s="23" t="s">
        <v>171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24">
        <v>0</v>
      </c>
      <c r="BJ33" s="25">
        <f t="shared" si="0"/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0</v>
      </c>
      <c r="BR33" s="25">
        <f t="shared" si="1"/>
        <v>0</v>
      </c>
    </row>
    <row r="34" spans="1:70" ht="12.75">
      <c r="A34" s="39" t="s">
        <v>36</v>
      </c>
      <c r="B34" s="23" t="s">
        <v>172</v>
      </c>
      <c r="C34" s="24">
        <v>179.18012842360116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29.92231859587168</v>
      </c>
      <c r="K34" s="24">
        <v>412.54706388382</v>
      </c>
      <c r="L34" s="24">
        <v>6.677831857197832</v>
      </c>
      <c r="M34" s="24">
        <v>111.85121088440526</v>
      </c>
      <c r="N34" s="24">
        <v>4.7543921226016845</v>
      </c>
      <c r="O34" s="24">
        <v>3.7047230751950346</v>
      </c>
      <c r="P34" s="24">
        <v>47.396694431237705</v>
      </c>
      <c r="Q34" s="24">
        <v>138.67923433895513</v>
      </c>
      <c r="R34" s="24">
        <v>49.42545418770321</v>
      </c>
      <c r="S34" s="24">
        <v>384.72130805759537</v>
      </c>
      <c r="T34" s="24">
        <v>1361.1009469373907</v>
      </c>
      <c r="U34" s="24">
        <v>105.45180765570163</v>
      </c>
      <c r="V34" s="24">
        <v>349.34611429302913</v>
      </c>
      <c r="W34" s="24">
        <v>799.3906063993994</v>
      </c>
      <c r="X34" s="24">
        <v>161.36177487667703</v>
      </c>
      <c r="Y34" s="24">
        <v>67.39935592053246</v>
      </c>
      <c r="Z34" s="24">
        <v>0.9788640084671283</v>
      </c>
      <c r="AA34" s="24">
        <v>29.553666832393688</v>
      </c>
      <c r="AB34" s="24">
        <v>25.515789761097132</v>
      </c>
      <c r="AC34" s="24">
        <v>13.233946975642027</v>
      </c>
      <c r="AD34" s="24">
        <v>89.99313177131138</v>
      </c>
      <c r="AE34" s="24">
        <v>20.642238934330365</v>
      </c>
      <c r="AF34" s="24">
        <v>37.54497151050218</v>
      </c>
      <c r="AG34" s="24">
        <v>11.232561925275721</v>
      </c>
      <c r="AH34" s="24">
        <v>1472.489120038223</v>
      </c>
      <c r="AI34" s="24">
        <v>32.87706832334598</v>
      </c>
      <c r="AJ34" s="24">
        <v>117.6389784579357</v>
      </c>
      <c r="AK34" s="24">
        <v>75.07525437033264</v>
      </c>
      <c r="AL34" s="24">
        <v>219.27800385106315</v>
      </c>
      <c r="AM34" s="24">
        <v>343.45312041852657</v>
      </c>
      <c r="AN34" s="24">
        <v>218.91103974739622</v>
      </c>
      <c r="AO34" s="24">
        <v>128.71688199648827</v>
      </c>
      <c r="AP34" s="24">
        <v>0.35087651011982407</v>
      </c>
      <c r="AQ34" s="24">
        <v>1.4052899279467628</v>
      </c>
      <c r="AR34" s="24">
        <v>399.74087992509715</v>
      </c>
      <c r="AS34" s="24">
        <v>123.17044825255208</v>
      </c>
      <c r="AT34" s="24">
        <v>91.01456778174537</v>
      </c>
      <c r="AU34" s="24">
        <v>29.830287210904398</v>
      </c>
      <c r="AV34" s="24">
        <v>25.91083759991627</v>
      </c>
      <c r="AW34" s="24">
        <v>108.26379841471788</v>
      </c>
      <c r="AX34" s="24">
        <v>32.242670684976204</v>
      </c>
      <c r="AY34" s="24">
        <v>119.81799704727132</v>
      </c>
      <c r="AZ34" s="24">
        <v>13.77475636995458</v>
      </c>
      <c r="BA34" s="24">
        <v>227.1901701125063</v>
      </c>
      <c r="BB34" s="24">
        <v>264.9579347483056</v>
      </c>
      <c r="BC34" s="24">
        <v>173.39000407409713</v>
      </c>
      <c r="BD34" s="24">
        <v>344.0575448552371</v>
      </c>
      <c r="BE34" s="24">
        <v>39.69546969932803</v>
      </c>
      <c r="BF34" s="24">
        <v>55.37143866926964</v>
      </c>
      <c r="BG34" s="24">
        <v>92.74722348324254</v>
      </c>
      <c r="BH34" s="24">
        <v>62.57402323888266</v>
      </c>
      <c r="BI34" s="24">
        <v>0</v>
      </c>
      <c r="BJ34" s="25">
        <f t="shared" si="0"/>
        <v>9255.551823469319</v>
      </c>
      <c r="BK34" s="24">
        <v>4263.038958451678</v>
      </c>
      <c r="BL34" s="24">
        <v>0</v>
      </c>
      <c r="BM34" s="24">
        <v>30.826446280991735</v>
      </c>
      <c r="BN34" s="24">
        <v>0</v>
      </c>
      <c r="BO34" s="24">
        <v>0</v>
      </c>
      <c r="BP34" s="24">
        <v>5624.51518670534</v>
      </c>
      <c r="BQ34" s="24">
        <v>3.8930611662505044</v>
      </c>
      <c r="BR34" s="25">
        <f t="shared" si="1"/>
        <v>19177.82547607358</v>
      </c>
    </row>
    <row r="35" spans="1:70" ht="12.75">
      <c r="A35" s="39" t="s">
        <v>37</v>
      </c>
      <c r="B35" s="23" t="s">
        <v>173</v>
      </c>
      <c r="C35" s="24">
        <v>18.931215180686923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0.1450006268851574</v>
      </c>
      <c r="K35" s="24">
        <v>25.48046711387772</v>
      </c>
      <c r="L35" s="24">
        <v>0.3096639130886574</v>
      </c>
      <c r="M35" s="24">
        <v>2.4127596936555182</v>
      </c>
      <c r="N35" s="24">
        <v>0.12259295809965574</v>
      </c>
      <c r="O35" s="24">
        <v>0.026221603609208152</v>
      </c>
      <c r="P35" s="24">
        <v>0.29927744508052245</v>
      </c>
      <c r="Q35" s="24">
        <v>1.568381895436043</v>
      </c>
      <c r="R35" s="24">
        <v>2.5790577197040028</v>
      </c>
      <c r="S35" s="24">
        <v>19.655421407297183</v>
      </c>
      <c r="T35" s="24">
        <v>26.97223627266035</v>
      </c>
      <c r="U35" s="24">
        <v>1.16084735025281</v>
      </c>
      <c r="V35" s="24">
        <v>3.2115296072497896</v>
      </c>
      <c r="W35" s="24">
        <v>3.6170229789026935</v>
      </c>
      <c r="X35" s="24">
        <v>2.2693372744348173</v>
      </c>
      <c r="Y35" s="24">
        <v>1.730777483606912</v>
      </c>
      <c r="Z35" s="24">
        <v>0.02047939588597552</v>
      </c>
      <c r="AA35" s="24">
        <v>0.6975272225926187</v>
      </c>
      <c r="AB35" s="24">
        <v>0.7472571874598474</v>
      </c>
      <c r="AC35" s="24">
        <v>0.5106812855414885</v>
      </c>
      <c r="AD35" s="24">
        <v>4.3464728576797125</v>
      </c>
      <c r="AE35" s="24">
        <v>1.0570850397026679</v>
      </c>
      <c r="AF35" s="24">
        <v>0.7068626756602682</v>
      </c>
      <c r="AG35" s="24">
        <v>0.1982584350817329</v>
      </c>
      <c r="AH35" s="24">
        <v>1.3340066516954514</v>
      </c>
      <c r="AI35" s="24">
        <v>0.2829703323692691</v>
      </c>
      <c r="AJ35" s="24">
        <v>7.1145298799957635</v>
      </c>
      <c r="AK35" s="24">
        <v>2.9605933251082055</v>
      </c>
      <c r="AL35" s="24">
        <v>14.012789713027267</v>
      </c>
      <c r="AM35" s="24">
        <v>12.308045639560087</v>
      </c>
      <c r="AN35" s="24">
        <v>13.125060891291486</v>
      </c>
      <c r="AO35" s="24">
        <v>2.605411743436906</v>
      </c>
      <c r="AP35" s="24">
        <v>0.01177494880891015</v>
      </c>
      <c r="AQ35" s="24">
        <v>0.03933763077253334</v>
      </c>
      <c r="AR35" s="24">
        <v>13.386361920178746</v>
      </c>
      <c r="AS35" s="24">
        <v>3.0535901478755756</v>
      </c>
      <c r="AT35" s="24">
        <v>3.735297207714779</v>
      </c>
      <c r="AU35" s="24">
        <v>0.7176796803830126</v>
      </c>
      <c r="AV35" s="24">
        <v>0</v>
      </c>
      <c r="AW35" s="24">
        <v>10.81083700350048</v>
      </c>
      <c r="AX35" s="24">
        <v>3.856480618167457</v>
      </c>
      <c r="AY35" s="24">
        <v>0.3335803019182096</v>
      </c>
      <c r="AZ35" s="24">
        <v>0.5938577480165679</v>
      </c>
      <c r="BA35" s="24">
        <v>6.109440785685573</v>
      </c>
      <c r="BB35" s="24">
        <v>29.56270698512682</v>
      </c>
      <c r="BC35" s="24">
        <v>12.680896638756835</v>
      </c>
      <c r="BD35" s="24">
        <v>50.033725277700356</v>
      </c>
      <c r="BE35" s="24">
        <v>2.8573441845730474</v>
      </c>
      <c r="BF35" s="24">
        <v>1.7341451642707735</v>
      </c>
      <c r="BG35" s="24">
        <v>9.913673241635406</v>
      </c>
      <c r="BH35" s="24">
        <v>2.723769146753197</v>
      </c>
      <c r="BI35" s="24">
        <v>0</v>
      </c>
      <c r="BJ35" s="25">
        <f aca="true" t="shared" si="2" ref="BJ35:BJ66">SUM(C35:BI35)</f>
        <v>324.674341432455</v>
      </c>
      <c r="BK35" s="24">
        <v>751.1136982455434</v>
      </c>
      <c r="BL35" s="24">
        <v>0</v>
      </c>
      <c r="BM35" s="24">
        <v>0</v>
      </c>
      <c r="BN35" s="24">
        <v>0</v>
      </c>
      <c r="BO35" s="24">
        <v>0</v>
      </c>
      <c r="BP35" s="24">
        <v>0</v>
      </c>
      <c r="BQ35" s="24">
        <v>0</v>
      </c>
      <c r="BR35" s="25">
        <f t="shared" si="1"/>
        <v>1075.7880396779983</v>
      </c>
    </row>
    <row r="36" spans="1:70" ht="12.75">
      <c r="A36" s="39" t="s">
        <v>38</v>
      </c>
      <c r="B36" s="23" t="s">
        <v>174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9.386300203106234</v>
      </c>
      <c r="K36" s="24">
        <v>53.559095351340346</v>
      </c>
      <c r="L36" s="24">
        <v>5.831247163614459</v>
      </c>
      <c r="M36" s="24">
        <v>9.207806329634783</v>
      </c>
      <c r="N36" s="24">
        <v>3.3834532214700452</v>
      </c>
      <c r="O36" s="24">
        <v>0.18975300091593195</v>
      </c>
      <c r="P36" s="24">
        <v>7.274300424090227</v>
      </c>
      <c r="Q36" s="24">
        <v>7.513970975004917</v>
      </c>
      <c r="R36" s="24">
        <v>28.4535277948566</v>
      </c>
      <c r="S36" s="24">
        <v>52.585097347829745</v>
      </c>
      <c r="T36" s="24">
        <v>239.55832112513576</v>
      </c>
      <c r="U36" s="24">
        <v>33.805739126206134</v>
      </c>
      <c r="V36" s="24">
        <v>24.287715866597424</v>
      </c>
      <c r="W36" s="24">
        <v>97.27161664081927</v>
      </c>
      <c r="X36" s="24">
        <v>427.64927873671496</v>
      </c>
      <c r="Y36" s="24">
        <v>20.508543256967876</v>
      </c>
      <c r="Z36" s="24">
        <v>0.9667423389612311</v>
      </c>
      <c r="AA36" s="24">
        <v>14.449325584142976</v>
      </c>
      <c r="AB36" s="24">
        <v>7.666488998920549</v>
      </c>
      <c r="AC36" s="24">
        <v>8.42123070207299</v>
      </c>
      <c r="AD36" s="24">
        <v>29.70878001567248</v>
      </c>
      <c r="AE36" s="24">
        <v>4.678998186734112</v>
      </c>
      <c r="AF36" s="24">
        <v>5.873502358100592</v>
      </c>
      <c r="AG36" s="24">
        <v>1.6538611206152594</v>
      </c>
      <c r="AH36" s="24">
        <v>361.6245973924141</v>
      </c>
      <c r="AI36" s="24">
        <v>132.32945512364788</v>
      </c>
      <c r="AJ36" s="24">
        <v>11112.674598574673</v>
      </c>
      <c r="AK36" s="24">
        <v>190.94993108997105</v>
      </c>
      <c r="AL36" s="24">
        <v>279.38817979227434</v>
      </c>
      <c r="AM36" s="24">
        <v>379.4386891475574</v>
      </c>
      <c r="AN36" s="24">
        <v>27.665488063391425</v>
      </c>
      <c r="AO36" s="24">
        <v>125.72790025131893</v>
      </c>
      <c r="AP36" s="24">
        <v>0.6594342807880708</v>
      </c>
      <c r="AQ36" s="24">
        <v>1.2336953118690985</v>
      </c>
      <c r="AR36" s="24">
        <v>459.3309615688226</v>
      </c>
      <c r="AS36" s="24">
        <v>38.367450055224765</v>
      </c>
      <c r="AT36" s="24">
        <v>0</v>
      </c>
      <c r="AU36" s="24">
        <v>0</v>
      </c>
      <c r="AV36" s="24">
        <v>0</v>
      </c>
      <c r="AW36" s="24">
        <v>2561.503989116408</v>
      </c>
      <c r="AX36" s="24">
        <v>3.5468587211484524</v>
      </c>
      <c r="AY36" s="24">
        <v>20.94671118752651</v>
      </c>
      <c r="AZ36" s="24">
        <v>3.9556815951976785</v>
      </c>
      <c r="BA36" s="24">
        <v>145.38050953363162</v>
      </c>
      <c r="BB36" s="24">
        <v>333.81170568007906</v>
      </c>
      <c r="BC36" s="24">
        <v>115.50316287627653</v>
      </c>
      <c r="BD36" s="24">
        <v>165.00166825392745</v>
      </c>
      <c r="BE36" s="24">
        <v>112.30720012846845</v>
      </c>
      <c r="BF36" s="24">
        <v>34.8183256061338</v>
      </c>
      <c r="BG36" s="24">
        <v>56.51346165214306</v>
      </c>
      <c r="BH36" s="24">
        <v>83.37541826350984</v>
      </c>
      <c r="BI36" s="24">
        <v>0</v>
      </c>
      <c r="BJ36" s="25">
        <f t="shared" si="2"/>
        <v>17839.93976913593</v>
      </c>
      <c r="BK36" s="24">
        <v>345.54453234805436</v>
      </c>
      <c r="BL36" s="24">
        <v>0</v>
      </c>
      <c r="BM36" s="24">
        <v>0</v>
      </c>
      <c r="BN36" s="24">
        <v>23277.79670544054</v>
      </c>
      <c r="BO36" s="24">
        <v>0</v>
      </c>
      <c r="BP36" s="24">
        <v>838.7080287855317</v>
      </c>
      <c r="BQ36" s="24">
        <v>164.8243242820106</v>
      </c>
      <c r="BR36" s="25">
        <f t="shared" si="1"/>
        <v>42466.81335999207</v>
      </c>
    </row>
    <row r="37" spans="1:70" ht="12.75">
      <c r="A37" s="39" t="s">
        <v>39</v>
      </c>
      <c r="B37" s="23" t="s">
        <v>175</v>
      </c>
      <c r="C37" s="24">
        <v>20.00513277100281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2.022377692500835</v>
      </c>
      <c r="K37" s="24">
        <v>21.165170546131655</v>
      </c>
      <c r="L37" s="24">
        <v>0.7333913625356296</v>
      </c>
      <c r="M37" s="24">
        <v>6.725654847090457</v>
      </c>
      <c r="N37" s="24">
        <v>0.7206674235689755</v>
      </c>
      <c r="O37" s="24">
        <v>0.12165571811160643</v>
      </c>
      <c r="P37" s="24">
        <v>6.649807359163341</v>
      </c>
      <c r="Q37" s="24">
        <v>1.8691378285565223</v>
      </c>
      <c r="R37" s="24">
        <v>4.808802447348134</v>
      </c>
      <c r="S37" s="24">
        <v>0.2556938254511192</v>
      </c>
      <c r="T37" s="24">
        <v>14.94439751677574</v>
      </c>
      <c r="U37" s="24">
        <v>5.034389257223308</v>
      </c>
      <c r="V37" s="24">
        <v>15.015258497460213</v>
      </c>
      <c r="W37" s="24">
        <v>19.581018789740966</v>
      </c>
      <c r="X37" s="24">
        <v>14.837162891152786</v>
      </c>
      <c r="Y37" s="24">
        <v>11.117975058354405</v>
      </c>
      <c r="Z37" s="24">
        <v>0.10431680717544975</v>
      </c>
      <c r="AA37" s="24">
        <v>2.763364156850179</v>
      </c>
      <c r="AB37" s="24">
        <v>0.597662428483</v>
      </c>
      <c r="AC37" s="24">
        <v>0.7121724733201172</v>
      </c>
      <c r="AD37" s="24">
        <v>12.839233221591304</v>
      </c>
      <c r="AE37" s="24">
        <v>1.4837207534440124</v>
      </c>
      <c r="AF37" s="24">
        <v>6.789952371110664</v>
      </c>
      <c r="AG37" s="24">
        <v>4.342936561181008</v>
      </c>
      <c r="AH37" s="24">
        <v>25.148275443535354</v>
      </c>
      <c r="AI37" s="24">
        <v>2.6110155303181126</v>
      </c>
      <c r="AJ37" s="24">
        <v>146.1079103581655</v>
      </c>
      <c r="AK37" s="24">
        <v>303.24517618187053</v>
      </c>
      <c r="AL37" s="24">
        <v>160.52915678433564</v>
      </c>
      <c r="AM37" s="24">
        <v>122.00618015085513</v>
      </c>
      <c r="AN37" s="24">
        <v>5.0218065804766985</v>
      </c>
      <c r="AO37" s="24">
        <v>310.96489616281275</v>
      </c>
      <c r="AP37" s="24">
        <v>23.95506454051688</v>
      </c>
      <c r="AQ37" s="24">
        <v>13.72524420385831</v>
      </c>
      <c r="AR37" s="24">
        <v>144.46053897934632</v>
      </c>
      <c r="AS37" s="24">
        <v>26.420399495452706</v>
      </c>
      <c r="AT37" s="24">
        <v>0</v>
      </c>
      <c r="AU37" s="24">
        <v>6.882920066804867</v>
      </c>
      <c r="AV37" s="24">
        <v>0</v>
      </c>
      <c r="AW37" s="24">
        <v>10.067167989235655</v>
      </c>
      <c r="AX37" s="24">
        <v>280.3889968593637</v>
      </c>
      <c r="AY37" s="24">
        <v>14.157437087841553</v>
      </c>
      <c r="AZ37" s="24">
        <v>1.337645456769217</v>
      </c>
      <c r="BA37" s="24">
        <v>190.6971301127382</v>
      </c>
      <c r="BB37" s="24">
        <v>68.87578133050795</v>
      </c>
      <c r="BC37" s="24">
        <v>31.95322824699447</v>
      </c>
      <c r="BD37" s="24">
        <v>47.236623744024286</v>
      </c>
      <c r="BE37" s="24">
        <v>37.860595825084815</v>
      </c>
      <c r="BF37" s="24">
        <v>10.477863500981265</v>
      </c>
      <c r="BG37" s="24">
        <v>10.942818584026213</v>
      </c>
      <c r="BH37" s="24">
        <v>13.830526806420169</v>
      </c>
      <c r="BI37" s="24">
        <v>0</v>
      </c>
      <c r="BJ37" s="25">
        <f t="shared" si="2"/>
        <v>2184.14545262766</v>
      </c>
      <c r="BK37" s="24">
        <v>2516.4215141678046</v>
      </c>
      <c r="BL37" s="24">
        <v>0</v>
      </c>
      <c r="BM37" s="24">
        <v>0</v>
      </c>
      <c r="BN37" s="24">
        <v>0</v>
      </c>
      <c r="BO37" s="24">
        <v>0</v>
      </c>
      <c r="BP37" s="24">
        <v>2.22347091544482</v>
      </c>
      <c r="BQ37" s="24">
        <v>0.373851000216761</v>
      </c>
      <c r="BR37" s="25">
        <f t="shared" si="1"/>
        <v>4703.164288711126</v>
      </c>
    </row>
    <row r="38" spans="1:70" ht="12.75">
      <c r="A38" s="39" t="s">
        <v>40</v>
      </c>
      <c r="B38" s="23" t="s">
        <v>176</v>
      </c>
      <c r="C38" s="24">
        <v>84.87069639225761</v>
      </c>
      <c r="D38" s="24">
        <v>0</v>
      </c>
      <c r="E38" s="24">
        <v>5.0746437657213574</v>
      </c>
      <c r="F38" s="24">
        <v>0</v>
      </c>
      <c r="G38" s="24">
        <v>0</v>
      </c>
      <c r="H38" s="24">
        <v>0</v>
      </c>
      <c r="I38" s="24">
        <v>0</v>
      </c>
      <c r="J38" s="24">
        <v>12.903761639904111</v>
      </c>
      <c r="K38" s="24">
        <v>167.00258602163615</v>
      </c>
      <c r="L38" s="24">
        <v>2.100141368771932</v>
      </c>
      <c r="M38" s="24">
        <v>7.79065602229325</v>
      </c>
      <c r="N38" s="24">
        <v>14.121918516353793</v>
      </c>
      <c r="O38" s="24">
        <v>0.5150832537690743</v>
      </c>
      <c r="P38" s="24">
        <v>15.84131389706173</v>
      </c>
      <c r="Q38" s="24">
        <v>21.290978197216877</v>
      </c>
      <c r="R38" s="24">
        <v>43.35179971328376</v>
      </c>
      <c r="S38" s="24">
        <v>28.024886394251986</v>
      </c>
      <c r="T38" s="24">
        <v>66.23154098658928</v>
      </c>
      <c r="U38" s="24">
        <v>30.875319812926126</v>
      </c>
      <c r="V38" s="24">
        <v>14.9370134962878</v>
      </c>
      <c r="W38" s="24">
        <v>0.29470869121844</v>
      </c>
      <c r="X38" s="24">
        <v>6.099047209198003</v>
      </c>
      <c r="Y38" s="24">
        <v>3.235739009121544</v>
      </c>
      <c r="Z38" s="24">
        <v>2.0492190285260867</v>
      </c>
      <c r="AA38" s="24">
        <v>1.981630020127756</v>
      </c>
      <c r="AB38" s="24">
        <v>0</v>
      </c>
      <c r="AC38" s="24">
        <v>0</v>
      </c>
      <c r="AD38" s="24">
        <v>18.08339457439348</v>
      </c>
      <c r="AE38" s="24">
        <v>0.1704931151642578</v>
      </c>
      <c r="AF38" s="24">
        <v>21.506667608933245</v>
      </c>
      <c r="AG38" s="24">
        <v>0.1933448603210039</v>
      </c>
      <c r="AH38" s="24">
        <v>18.69848192947333</v>
      </c>
      <c r="AI38" s="24">
        <v>0.32988612536334183</v>
      </c>
      <c r="AJ38" s="24">
        <v>109.25044278672075</v>
      </c>
      <c r="AK38" s="24">
        <v>111.1113571029287</v>
      </c>
      <c r="AL38" s="24">
        <v>516.205495771319</v>
      </c>
      <c r="AM38" s="24">
        <v>332.79559261570176</v>
      </c>
      <c r="AN38" s="24">
        <v>18.88931944348972</v>
      </c>
      <c r="AO38" s="24">
        <v>1.8083947172277455</v>
      </c>
      <c r="AP38" s="24">
        <v>142.150145255132</v>
      </c>
      <c r="AQ38" s="24">
        <v>0</v>
      </c>
      <c r="AR38" s="24">
        <v>108.06489152290682</v>
      </c>
      <c r="AS38" s="24">
        <v>0.3117006943868711</v>
      </c>
      <c r="AT38" s="24">
        <v>0</v>
      </c>
      <c r="AU38" s="24">
        <v>0</v>
      </c>
      <c r="AV38" s="24">
        <v>0</v>
      </c>
      <c r="AW38" s="24">
        <v>59.591383183041366</v>
      </c>
      <c r="AX38" s="24">
        <v>42.91280345763799</v>
      </c>
      <c r="AY38" s="24">
        <v>2.7234218265001555</v>
      </c>
      <c r="AZ38" s="24">
        <v>0</v>
      </c>
      <c r="BA38" s="24">
        <v>3.916531330676625</v>
      </c>
      <c r="BB38" s="24">
        <v>7.327746730719788</v>
      </c>
      <c r="BC38" s="24">
        <v>0</v>
      </c>
      <c r="BD38" s="24">
        <v>0</v>
      </c>
      <c r="BE38" s="24">
        <v>0</v>
      </c>
      <c r="BF38" s="24">
        <v>18.404576826021607</v>
      </c>
      <c r="BG38" s="24">
        <v>1.6477561621956986</v>
      </c>
      <c r="BH38" s="24">
        <v>0.03528538360388214</v>
      </c>
      <c r="BI38" s="24">
        <v>0</v>
      </c>
      <c r="BJ38" s="25">
        <f t="shared" si="2"/>
        <v>2064.7217964603756</v>
      </c>
      <c r="BK38" s="24">
        <v>0</v>
      </c>
      <c r="BL38" s="24">
        <v>0</v>
      </c>
      <c r="BM38" s="24">
        <v>0</v>
      </c>
      <c r="BN38" s="24">
        <v>0</v>
      </c>
      <c r="BO38" s="24">
        <v>0</v>
      </c>
      <c r="BP38" s="24">
        <v>2073.65887252126</v>
      </c>
      <c r="BQ38" s="24">
        <v>961.7156338776603</v>
      </c>
      <c r="BR38" s="25">
        <f t="shared" si="1"/>
        <v>5100.096302859296</v>
      </c>
    </row>
    <row r="39" spans="1:70" ht="12.75">
      <c r="A39" s="39" t="s">
        <v>41</v>
      </c>
      <c r="B39" s="23" t="s">
        <v>177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0.061313362316915504</v>
      </c>
      <c r="N39" s="24">
        <v>0</v>
      </c>
      <c r="O39" s="24">
        <v>0.02637118898230413</v>
      </c>
      <c r="P39" s="24">
        <v>0.041648360346408904</v>
      </c>
      <c r="Q39" s="24">
        <v>0</v>
      </c>
      <c r="R39" s="24">
        <v>0</v>
      </c>
      <c r="S39" s="24">
        <v>0.24270635398048665</v>
      </c>
      <c r="T39" s="24">
        <v>2.237658890825142</v>
      </c>
      <c r="U39" s="24">
        <v>0.8552666527229406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0.7546055831528471</v>
      </c>
      <c r="AE39" s="24">
        <v>0</v>
      </c>
      <c r="AF39" s="24">
        <v>0.005139571314530591</v>
      </c>
      <c r="AG39" s="24">
        <v>0</v>
      </c>
      <c r="AH39" s="24">
        <v>0.09407905307591799</v>
      </c>
      <c r="AI39" s="24">
        <v>0</v>
      </c>
      <c r="AJ39" s="24">
        <v>0</v>
      </c>
      <c r="AK39" s="24">
        <v>7.286866301804255</v>
      </c>
      <c r="AL39" s="24">
        <v>19.84016720916837</v>
      </c>
      <c r="AM39" s="24">
        <v>43.628899801957616</v>
      </c>
      <c r="AN39" s="24">
        <v>0</v>
      </c>
      <c r="AO39" s="24">
        <v>0</v>
      </c>
      <c r="AP39" s="24">
        <v>0</v>
      </c>
      <c r="AQ39" s="24">
        <v>0</v>
      </c>
      <c r="AR39" s="24">
        <v>0.43137472309760094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0.2751763195625671</v>
      </c>
      <c r="AZ39" s="24">
        <v>0</v>
      </c>
      <c r="BA39" s="24">
        <v>1.91887978803082</v>
      </c>
      <c r="BB39" s="24">
        <v>1.2020887170246284</v>
      </c>
      <c r="BC39" s="24">
        <v>0.9189900577833664</v>
      </c>
      <c r="BD39" s="24">
        <v>1.4076558338702934</v>
      </c>
      <c r="BE39" s="24">
        <v>0</v>
      </c>
      <c r="BF39" s="24">
        <v>0</v>
      </c>
      <c r="BG39" s="24">
        <v>0.04313566580143199</v>
      </c>
      <c r="BH39" s="24">
        <v>0</v>
      </c>
      <c r="BI39" s="24">
        <v>0</v>
      </c>
      <c r="BJ39" s="25">
        <f t="shared" si="2"/>
        <v>81.27202343481842</v>
      </c>
      <c r="BK39" s="24">
        <v>347.72450020004425</v>
      </c>
      <c r="BL39" s="24">
        <v>0</v>
      </c>
      <c r="BM39" s="24">
        <v>0</v>
      </c>
      <c r="BN39" s="24">
        <v>0</v>
      </c>
      <c r="BO39" s="24">
        <v>0</v>
      </c>
      <c r="BP39" s="24">
        <v>0.9973935999999999</v>
      </c>
      <c r="BQ39" s="24">
        <v>0.17928020000000022</v>
      </c>
      <c r="BR39" s="25">
        <f t="shared" si="1"/>
        <v>430.1731974348627</v>
      </c>
    </row>
    <row r="40" spans="1:70" ht="12.75">
      <c r="A40" s="39" t="s">
        <v>42</v>
      </c>
      <c r="B40" s="23" t="s">
        <v>43</v>
      </c>
      <c r="C40" s="24">
        <v>0</v>
      </c>
      <c r="D40" s="24">
        <v>0</v>
      </c>
      <c r="E40" s="24">
        <v>0.13275690067042986</v>
      </c>
      <c r="F40" s="24">
        <v>0</v>
      </c>
      <c r="G40" s="24">
        <v>0</v>
      </c>
      <c r="H40" s="24">
        <v>0</v>
      </c>
      <c r="I40" s="24">
        <v>0</v>
      </c>
      <c r="J40" s="24">
        <v>2.6414814840113943</v>
      </c>
      <c r="K40" s="24">
        <v>78.36459062426725</v>
      </c>
      <c r="L40" s="24">
        <v>2.942120623398215</v>
      </c>
      <c r="M40" s="24">
        <v>16.595093425271543</v>
      </c>
      <c r="N40" s="24">
        <v>9.04234841085107</v>
      </c>
      <c r="O40" s="24">
        <v>2.7930403880432753</v>
      </c>
      <c r="P40" s="24">
        <v>7.69421407959756</v>
      </c>
      <c r="Q40" s="24">
        <v>7.769870421972215</v>
      </c>
      <c r="R40" s="24">
        <v>47.62051346111419</v>
      </c>
      <c r="S40" s="24">
        <v>9.466771363669972</v>
      </c>
      <c r="T40" s="24">
        <v>65.92725124144835</v>
      </c>
      <c r="U40" s="24">
        <v>14.770181258206566</v>
      </c>
      <c r="V40" s="24">
        <v>36.163973808816664</v>
      </c>
      <c r="W40" s="24">
        <v>28.883201459788467</v>
      </c>
      <c r="X40" s="24">
        <v>109.6670356280461</v>
      </c>
      <c r="Y40" s="24">
        <v>81.09904485685766</v>
      </c>
      <c r="Z40" s="24">
        <v>0.9476058925006503</v>
      </c>
      <c r="AA40" s="24">
        <v>71.80127563346625</v>
      </c>
      <c r="AB40" s="24">
        <v>38.700117183895</v>
      </c>
      <c r="AC40" s="24">
        <v>16.427034064753105</v>
      </c>
      <c r="AD40" s="24">
        <v>15.462227990987863</v>
      </c>
      <c r="AE40" s="24">
        <v>9.3362010411495</v>
      </c>
      <c r="AF40" s="24">
        <v>17.22085851725882</v>
      </c>
      <c r="AG40" s="24">
        <v>6.022626476459518</v>
      </c>
      <c r="AH40" s="24">
        <v>45.20705977539834</v>
      </c>
      <c r="AI40" s="24">
        <v>3.1323509129472784</v>
      </c>
      <c r="AJ40" s="24">
        <v>281.4269707718748</v>
      </c>
      <c r="AK40" s="24">
        <v>85.97384910065438</v>
      </c>
      <c r="AL40" s="24">
        <v>459.74861965307946</v>
      </c>
      <c r="AM40" s="24">
        <v>212.2973077278163</v>
      </c>
      <c r="AN40" s="24">
        <v>152.32187867498595</v>
      </c>
      <c r="AO40" s="24">
        <v>50.58339363555196</v>
      </c>
      <c r="AP40" s="24">
        <v>3.5531244979019228</v>
      </c>
      <c r="AQ40" s="24">
        <v>77.83087891409605</v>
      </c>
      <c r="AR40" s="24">
        <v>1368.5498413261985</v>
      </c>
      <c r="AS40" s="24">
        <v>71.2825335992865</v>
      </c>
      <c r="AT40" s="24">
        <v>81.2323647504176</v>
      </c>
      <c r="AU40" s="24">
        <v>37.164696080988556</v>
      </c>
      <c r="AV40" s="24">
        <v>40.050580384102325</v>
      </c>
      <c r="AW40" s="24">
        <v>98.86121959783495</v>
      </c>
      <c r="AX40" s="24">
        <v>29.01149478602997</v>
      </c>
      <c r="AY40" s="24">
        <v>83.18361385214146</v>
      </c>
      <c r="AZ40" s="24">
        <v>40.380251106866496</v>
      </c>
      <c r="BA40" s="24">
        <v>512.0622041076582</v>
      </c>
      <c r="BB40" s="24">
        <v>72.13502779610508</v>
      </c>
      <c r="BC40" s="24">
        <v>77.05424466177514</v>
      </c>
      <c r="BD40" s="24">
        <v>302.84581428124096</v>
      </c>
      <c r="BE40" s="24">
        <v>5.891610946981926</v>
      </c>
      <c r="BF40" s="24">
        <v>56.78653531279288</v>
      </c>
      <c r="BG40" s="24">
        <v>149.12994352802124</v>
      </c>
      <c r="BH40" s="24">
        <v>35.78611264533694</v>
      </c>
      <c r="BI40" s="24">
        <v>0</v>
      </c>
      <c r="BJ40" s="25">
        <f t="shared" si="2"/>
        <v>5130.974958664588</v>
      </c>
      <c r="BK40" s="24">
        <v>7969.4457069858445</v>
      </c>
      <c r="BL40" s="24">
        <v>0</v>
      </c>
      <c r="BM40" s="24">
        <v>0</v>
      </c>
      <c r="BN40" s="24">
        <v>0</v>
      </c>
      <c r="BO40" s="24">
        <v>0</v>
      </c>
      <c r="BP40" s="24">
        <v>1390.8119212643742</v>
      </c>
      <c r="BQ40" s="24">
        <v>230.9853986642819</v>
      </c>
      <c r="BR40" s="25">
        <f t="shared" si="1"/>
        <v>14722.217985579087</v>
      </c>
    </row>
    <row r="41" spans="1:70" ht="12.75">
      <c r="A41" s="39" t="s">
        <v>44</v>
      </c>
      <c r="B41" s="23" t="s">
        <v>178</v>
      </c>
      <c r="C41" s="24">
        <v>80.03449445487587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19.30230628217762</v>
      </c>
      <c r="K41" s="24">
        <v>761.5524391648049</v>
      </c>
      <c r="L41" s="24">
        <v>15.53070775325738</v>
      </c>
      <c r="M41" s="24">
        <v>151.32739498551805</v>
      </c>
      <c r="N41" s="24">
        <v>22.367360316441598</v>
      </c>
      <c r="O41" s="24">
        <v>2.304789288225149</v>
      </c>
      <c r="P41" s="24">
        <v>128.39900107243304</v>
      </c>
      <c r="Q41" s="24">
        <v>150.60980954391067</v>
      </c>
      <c r="R41" s="24">
        <v>141.61434044982602</v>
      </c>
      <c r="S41" s="24">
        <v>287.0972647442765</v>
      </c>
      <c r="T41" s="24">
        <v>596.3211909395595</v>
      </c>
      <c r="U41" s="24">
        <v>161.1065103633893</v>
      </c>
      <c r="V41" s="24">
        <v>337.89081355593663</v>
      </c>
      <c r="W41" s="24">
        <v>295.64204588173504</v>
      </c>
      <c r="X41" s="24">
        <v>157.77542446049682</v>
      </c>
      <c r="Y41" s="24">
        <v>145.87855158425805</v>
      </c>
      <c r="Z41" s="24">
        <v>0.5830724925405292</v>
      </c>
      <c r="AA41" s="24">
        <v>62.91385810591064</v>
      </c>
      <c r="AB41" s="24">
        <v>55.61449692921877</v>
      </c>
      <c r="AC41" s="24">
        <v>16.83114953534606</v>
      </c>
      <c r="AD41" s="24">
        <v>418.9280445481771</v>
      </c>
      <c r="AE41" s="24">
        <v>7.515500318869876</v>
      </c>
      <c r="AF41" s="24">
        <v>96.12299685581128</v>
      </c>
      <c r="AG41" s="24">
        <v>42.88777087392136</v>
      </c>
      <c r="AH41" s="24">
        <v>121.71450838707293</v>
      </c>
      <c r="AI41" s="24">
        <v>1.387533110990332</v>
      </c>
      <c r="AJ41" s="24">
        <v>402.29311943126436</v>
      </c>
      <c r="AK41" s="24">
        <v>583.6644066337451</v>
      </c>
      <c r="AL41" s="24">
        <v>2802.555687725707</v>
      </c>
      <c r="AM41" s="24">
        <v>448.04972122596484</v>
      </c>
      <c r="AN41" s="24">
        <v>69.40806641434877</v>
      </c>
      <c r="AO41" s="24">
        <v>1970.3755614382887</v>
      </c>
      <c r="AP41" s="24">
        <v>7.577466496310922</v>
      </c>
      <c r="AQ41" s="24">
        <v>2.32963644005214</v>
      </c>
      <c r="AR41" s="24">
        <v>998.7296024113899</v>
      </c>
      <c r="AS41" s="24">
        <v>128.11826171582706</v>
      </c>
      <c r="AT41" s="24">
        <v>33.41671303222423</v>
      </c>
      <c r="AU41" s="24">
        <v>8.150715849585547</v>
      </c>
      <c r="AV41" s="24">
        <v>32.12101163168947</v>
      </c>
      <c r="AW41" s="24">
        <v>28.08448234525195</v>
      </c>
      <c r="AX41" s="24">
        <v>63.93145922464913</v>
      </c>
      <c r="AY41" s="24">
        <v>8.984297304927155</v>
      </c>
      <c r="AZ41" s="24">
        <v>7.845205409044661</v>
      </c>
      <c r="BA41" s="24">
        <v>687.9649593636442</v>
      </c>
      <c r="BB41" s="24">
        <v>76.78303235027137</v>
      </c>
      <c r="BC41" s="24">
        <v>18.085364820960883</v>
      </c>
      <c r="BD41" s="24">
        <v>34.69967929370644</v>
      </c>
      <c r="BE41" s="24">
        <v>32.63040392513438</v>
      </c>
      <c r="BF41" s="24">
        <v>36.02693247556167</v>
      </c>
      <c r="BG41" s="24">
        <v>34.17351240422664</v>
      </c>
      <c r="BH41" s="24">
        <v>20.904159825431194</v>
      </c>
      <c r="BI41" s="24">
        <v>0</v>
      </c>
      <c r="BJ41" s="25">
        <f t="shared" si="2"/>
        <v>12816.156835188182</v>
      </c>
      <c r="BK41" s="24">
        <v>1052.2922037919673</v>
      </c>
      <c r="BL41" s="24">
        <v>0</v>
      </c>
      <c r="BM41" s="24">
        <v>1301.3</v>
      </c>
      <c r="BN41" s="24">
        <v>0</v>
      </c>
      <c r="BO41" s="24">
        <v>0</v>
      </c>
      <c r="BP41" s="24">
        <v>1634.2493305317232</v>
      </c>
      <c r="BQ41" s="24">
        <v>212.62610316028054</v>
      </c>
      <c r="BR41" s="25">
        <f t="shared" si="1"/>
        <v>17016.624472672152</v>
      </c>
    </row>
    <row r="42" spans="1:70" ht="12.75">
      <c r="A42" s="39" t="s">
        <v>45</v>
      </c>
      <c r="B42" s="23" t="s">
        <v>46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3.459618957814696</v>
      </c>
      <c r="K42" s="24">
        <v>37.009511784134375</v>
      </c>
      <c r="L42" s="24">
        <v>0</v>
      </c>
      <c r="M42" s="24">
        <v>27.380788699263416</v>
      </c>
      <c r="N42" s="24">
        <v>2.4630569623090457</v>
      </c>
      <c r="O42" s="24">
        <v>0.022731773992921346</v>
      </c>
      <c r="P42" s="24">
        <v>28.80705173521538</v>
      </c>
      <c r="Q42" s="24">
        <v>14.916483005310258</v>
      </c>
      <c r="R42" s="24">
        <v>80.2409277608619</v>
      </c>
      <c r="S42" s="24">
        <v>329.76776185930856</v>
      </c>
      <c r="T42" s="24">
        <v>119.91366833381167</v>
      </c>
      <c r="U42" s="24">
        <v>20.386951952929685</v>
      </c>
      <c r="V42" s="24">
        <v>33.26943731406591</v>
      </c>
      <c r="W42" s="24">
        <v>182.20708815109953</v>
      </c>
      <c r="X42" s="24">
        <v>34.23675749811899</v>
      </c>
      <c r="Y42" s="24">
        <v>40.33119966761257</v>
      </c>
      <c r="Z42" s="24">
        <v>0.41719909144821854</v>
      </c>
      <c r="AA42" s="24">
        <v>6.970524526807301</v>
      </c>
      <c r="AB42" s="24">
        <v>4.25336125348091</v>
      </c>
      <c r="AC42" s="24">
        <v>3.2787123156883933</v>
      </c>
      <c r="AD42" s="24">
        <v>22.022456884702862</v>
      </c>
      <c r="AE42" s="24">
        <v>0.7759739038880351</v>
      </c>
      <c r="AF42" s="24">
        <v>15.503876838267388</v>
      </c>
      <c r="AG42" s="24">
        <v>28.60904299901392</v>
      </c>
      <c r="AH42" s="24">
        <v>0.04566519940173367</v>
      </c>
      <c r="AI42" s="24">
        <v>0</v>
      </c>
      <c r="AJ42" s="24">
        <v>108.23346121599549</v>
      </c>
      <c r="AK42" s="24">
        <v>75.53573072912266</v>
      </c>
      <c r="AL42" s="24">
        <v>405.3326411579483</v>
      </c>
      <c r="AM42" s="24">
        <v>41.57709837321352</v>
      </c>
      <c r="AN42" s="24">
        <v>0</v>
      </c>
      <c r="AO42" s="24">
        <v>13.894110301031219</v>
      </c>
      <c r="AP42" s="24">
        <v>371.7110413610085</v>
      </c>
      <c r="AQ42" s="24">
        <v>0</v>
      </c>
      <c r="AR42" s="24">
        <v>121.13609047623135</v>
      </c>
      <c r="AS42" s="24">
        <v>0.7751875177240088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43.26971293399751</v>
      </c>
      <c r="BB42" s="24">
        <v>0</v>
      </c>
      <c r="BC42" s="24">
        <v>0</v>
      </c>
      <c r="BD42" s="24">
        <v>0</v>
      </c>
      <c r="BE42" s="24">
        <v>0</v>
      </c>
      <c r="BF42" s="24">
        <v>0</v>
      </c>
      <c r="BG42" s="24">
        <v>0.058347572632378705</v>
      </c>
      <c r="BH42" s="24">
        <v>0</v>
      </c>
      <c r="BI42" s="24">
        <v>0</v>
      </c>
      <c r="BJ42" s="25">
        <f t="shared" si="2"/>
        <v>2217.813270107453</v>
      </c>
      <c r="BK42" s="24">
        <v>7.4251464359636525</v>
      </c>
      <c r="BL42" s="24">
        <v>0</v>
      </c>
      <c r="BM42" s="24">
        <v>0</v>
      </c>
      <c r="BN42" s="24">
        <v>0</v>
      </c>
      <c r="BO42" s="24">
        <v>0</v>
      </c>
      <c r="BP42" s="24">
        <v>1163.5126398481757</v>
      </c>
      <c r="BQ42" s="24">
        <v>1315.3068837017813</v>
      </c>
      <c r="BR42" s="25">
        <f t="shared" si="1"/>
        <v>4704.057940093373</v>
      </c>
    </row>
    <row r="43" spans="1:70" ht="12.75">
      <c r="A43" s="39" t="s">
        <v>47</v>
      </c>
      <c r="B43" s="23" t="s">
        <v>48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0.7325997129163212</v>
      </c>
      <c r="K43" s="24">
        <v>12.092518363520357</v>
      </c>
      <c r="L43" s="24">
        <v>0</v>
      </c>
      <c r="M43" s="24">
        <v>5.858737639220289</v>
      </c>
      <c r="N43" s="24">
        <v>3.3894824695250145</v>
      </c>
      <c r="O43" s="24">
        <v>0.026030255294012778</v>
      </c>
      <c r="P43" s="24">
        <v>1.6335881835959984</v>
      </c>
      <c r="Q43" s="24">
        <v>0.5991613637800769</v>
      </c>
      <c r="R43" s="24">
        <v>3.3588980402730506</v>
      </c>
      <c r="S43" s="24">
        <v>2.4734509310993267</v>
      </c>
      <c r="T43" s="24">
        <v>37.23180340274393</v>
      </c>
      <c r="U43" s="24">
        <v>9.160034945092494</v>
      </c>
      <c r="V43" s="24">
        <v>5.235810815701973</v>
      </c>
      <c r="W43" s="24">
        <v>18.95955356654549</v>
      </c>
      <c r="X43" s="24">
        <v>3.3275693755122155</v>
      </c>
      <c r="Y43" s="24">
        <v>76.77792412992038</v>
      </c>
      <c r="Z43" s="24">
        <v>1.510965855731427</v>
      </c>
      <c r="AA43" s="24">
        <v>8.888603934934316</v>
      </c>
      <c r="AB43" s="24">
        <v>15.211171713990156</v>
      </c>
      <c r="AC43" s="24">
        <v>4.157446751103511</v>
      </c>
      <c r="AD43" s="24">
        <v>4.28184020221597</v>
      </c>
      <c r="AE43" s="24">
        <v>8.102284037621812</v>
      </c>
      <c r="AF43" s="24">
        <v>1.7507236224448604</v>
      </c>
      <c r="AG43" s="24">
        <v>0</v>
      </c>
      <c r="AH43" s="24">
        <v>2.2574824423674533</v>
      </c>
      <c r="AI43" s="24">
        <v>0</v>
      </c>
      <c r="AJ43" s="24">
        <v>108.10494108696503</v>
      </c>
      <c r="AK43" s="24">
        <v>10.108112782712379</v>
      </c>
      <c r="AL43" s="24">
        <v>162.95589753337958</v>
      </c>
      <c r="AM43" s="24">
        <v>42.93543471166767</v>
      </c>
      <c r="AN43" s="24">
        <v>2.1016334639506082</v>
      </c>
      <c r="AO43" s="24">
        <v>3.243726599641245</v>
      </c>
      <c r="AP43" s="24">
        <v>1.5749461661553574</v>
      </c>
      <c r="AQ43" s="24">
        <v>373.8657943205624</v>
      </c>
      <c r="AR43" s="24">
        <v>1133.5850975381973</v>
      </c>
      <c r="AS43" s="24">
        <v>216.77693706721865</v>
      </c>
      <c r="AT43" s="24">
        <v>28.67339726259975</v>
      </c>
      <c r="AU43" s="24">
        <v>11.762122895301529</v>
      </c>
      <c r="AV43" s="24">
        <v>51.16238628869952</v>
      </c>
      <c r="AW43" s="24">
        <v>228.42064234688485</v>
      </c>
      <c r="AX43" s="24">
        <v>5.9260176765302175</v>
      </c>
      <c r="AY43" s="24">
        <v>8.62440120712753</v>
      </c>
      <c r="AZ43" s="24">
        <v>21.132584590484004</v>
      </c>
      <c r="BA43" s="24">
        <v>62.320620684811985</v>
      </c>
      <c r="BB43" s="24">
        <v>17.917856095990704</v>
      </c>
      <c r="BC43" s="24">
        <v>0</v>
      </c>
      <c r="BD43" s="24">
        <v>0</v>
      </c>
      <c r="BE43" s="24">
        <v>0.6493585337628186</v>
      </c>
      <c r="BF43" s="24">
        <v>2.9086722484758356</v>
      </c>
      <c r="BG43" s="24">
        <v>12.348078326493264</v>
      </c>
      <c r="BH43" s="24">
        <v>0.6492587718554715</v>
      </c>
      <c r="BI43" s="24">
        <v>0</v>
      </c>
      <c r="BJ43" s="25">
        <f t="shared" si="2"/>
        <v>2734.765599954618</v>
      </c>
      <c r="BK43" s="24">
        <v>347.8333071960993</v>
      </c>
      <c r="BL43" s="24">
        <v>0</v>
      </c>
      <c r="BM43" s="24">
        <v>0</v>
      </c>
      <c r="BN43" s="24">
        <v>0</v>
      </c>
      <c r="BO43" s="24">
        <v>0</v>
      </c>
      <c r="BP43" s="24">
        <v>564.3698844100367</v>
      </c>
      <c r="BQ43" s="24">
        <v>143.8966941580798</v>
      </c>
      <c r="BR43" s="25">
        <f t="shared" si="1"/>
        <v>3790.865485718834</v>
      </c>
    </row>
    <row r="44" spans="1:70" ht="12.75">
      <c r="A44" s="39" t="s">
        <v>49</v>
      </c>
      <c r="B44" s="23" t="s">
        <v>179</v>
      </c>
      <c r="C44" s="24">
        <v>0</v>
      </c>
      <c r="D44" s="24">
        <v>0</v>
      </c>
      <c r="E44" s="24">
        <v>10.582903100587606</v>
      </c>
      <c r="F44" s="24">
        <v>0</v>
      </c>
      <c r="G44" s="24">
        <v>0</v>
      </c>
      <c r="H44" s="24">
        <v>0</v>
      </c>
      <c r="I44" s="24">
        <v>0</v>
      </c>
      <c r="J44" s="24">
        <v>30.499412710716108</v>
      </c>
      <c r="K44" s="24">
        <v>253.15504346498577</v>
      </c>
      <c r="L44" s="24">
        <v>17.204746427728338</v>
      </c>
      <c r="M44" s="24">
        <v>24.814362580043653</v>
      </c>
      <c r="N44" s="24">
        <v>16.94065739677552</v>
      </c>
      <c r="O44" s="24">
        <v>4.013063276440056</v>
      </c>
      <c r="P44" s="24">
        <v>33.11829019125926</v>
      </c>
      <c r="Q44" s="24">
        <v>42.954319094894885</v>
      </c>
      <c r="R44" s="24">
        <v>29.018038578125477</v>
      </c>
      <c r="S44" s="24">
        <v>186.02500138287218</v>
      </c>
      <c r="T44" s="24">
        <v>419.8962150221788</v>
      </c>
      <c r="U44" s="24">
        <v>94.56607563962035</v>
      </c>
      <c r="V44" s="24">
        <v>49.97395252982428</v>
      </c>
      <c r="W44" s="24">
        <v>91.69092241094057</v>
      </c>
      <c r="X44" s="24">
        <v>37.34954942353744</v>
      </c>
      <c r="Y44" s="24">
        <v>49.59211209268165</v>
      </c>
      <c r="Z44" s="24">
        <v>0.39898640139588964</v>
      </c>
      <c r="AA44" s="24">
        <v>36.659042909635296</v>
      </c>
      <c r="AB44" s="24">
        <v>15.601285342596158</v>
      </c>
      <c r="AC44" s="24">
        <v>6.720753289607707</v>
      </c>
      <c r="AD44" s="24">
        <v>127.14191931237403</v>
      </c>
      <c r="AE44" s="24">
        <v>5.415619915761779</v>
      </c>
      <c r="AF44" s="24">
        <v>28.122190637764646</v>
      </c>
      <c r="AG44" s="24">
        <v>2.600465003132392</v>
      </c>
      <c r="AH44" s="24">
        <v>37.78901871659015</v>
      </c>
      <c r="AI44" s="24">
        <v>0.7675993928459321</v>
      </c>
      <c r="AJ44" s="24">
        <v>177.31958735745448</v>
      </c>
      <c r="AK44" s="24">
        <v>436.61065679142916</v>
      </c>
      <c r="AL44" s="24">
        <v>2299.8396743084404</v>
      </c>
      <c r="AM44" s="24">
        <v>541.5434558943473</v>
      </c>
      <c r="AN44" s="24">
        <v>14.654751665011915</v>
      </c>
      <c r="AO44" s="24">
        <v>1864.809450957533</v>
      </c>
      <c r="AP44" s="24">
        <v>1821.1634168883206</v>
      </c>
      <c r="AQ44" s="24">
        <v>840.2310347227047</v>
      </c>
      <c r="AR44" s="24">
        <v>5073.448091665672</v>
      </c>
      <c r="AS44" s="24">
        <v>92.67289560615177</v>
      </c>
      <c r="AT44" s="24">
        <v>5.758113403158251</v>
      </c>
      <c r="AU44" s="24">
        <v>0.6821420665923461</v>
      </c>
      <c r="AV44" s="24">
        <v>0</v>
      </c>
      <c r="AW44" s="24">
        <v>56.76166301519062</v>
      </c>
      <c r="AX44" s="24">
        <v>103.96801956699385</v>
      </c>
      <c r="AY44" s="24">
        <v>7.6086543941939375</v>
      </c>
      <c r="AZ44" s="24">
        <v>16.1440486147969</v>
      </c>
      <c r="BA44" s="24">
        <v>749.9209378686749</v>
      </c>
      <c r="BB44" s="24">
        <v>1.3274346340687782</v>
      </c>
      <c r="BC44" s="24">
        <v>0</v>
      </c>
      <c r="BD44" s="24">
        <v>0</v>
      </c>
      <c r="BE44" s="24">
        <v>1.11536899743833</v>
      </c>
      <c r="BF44" s="24">
        <v>7.181558530473322</v>
      </c>
      <c r="BG44" s="24">
        <v>16.468374434334567</v>
      </c>
      <c r="BH44" s="24">
        <v>0.5931348737430783</v>
      </c>
      <c r="BI44" s="24">
        <v>0</v>
      </c>
      <c r="BJ44" s="25">
        <f t="shared" si="2"/>
        <v>15782.434012501644</v>
      </c>
      <c r="BK44" s="24">
        <v>2865.2916783229853</v>
      </c>
      <c r="BL44" s="24">
        <v>0</v>
      </c>
      <c r="BM44" s="24">
        <v>3614.4</v>
      </c>
      <c r="BN44" s="24">
        <v>0</v>
      </c>
      <c r="BO44" s="24">
        <v>0</v>
      </c>
      <c r="BP44" s="24">
        <v>4629.28449862538</v>
      </c>
      <c r="BQ44" s="24">
        <v>1445.003782245047</v>
      </c>
      <c r="BR44" s="25">
        <f t="shared" si="1"/>
        <v>28336.41397169506</v>
      </c>
    </row>
    <row r="45" spans="1:70" ht="12.75">
      <c r="A45" s="39" t="s">
        <v>50</v>
      </c>
      <c r="B45" s="23" t="s">
        <v>51</v>
      </c>
      <c r="C45" s="24">
        <v>0</v>
      </c>
      <c r="D45" s="24">
        <v>0</v>
      </c>
      <c r="E45" s="24">
        <v>0.4803840914345636</v>
      </c>
      <c r="F45" s="24">
        <v>0</v>
      </c>
      <c r="G45" s="24">
        <v>0</v>
      </c>
      <c r="H45" s="24">
        <v>0</v>
      </c>
      <c r="I45" s="24">
        <v>0</v>
      </c>
      <c r="J45" s="24">
        <v>2.1515894456317444</v>
      </c>
      <c r="K45" s="24">
        <v>62.56195298312109</v>
      </c>
      <c r="L45" s="24">
        <v>5.633554478492861</v>
      </c>
      <c r="M45" s="24">
        <v>15.768758148602702</v>
      </c>
      <c r="N45" s="24">
        <v>15.454000283398607</v>
      </c>
      <c r="O45" s="24">
        <v>3.361761706572017</v>
      </c>
      <c r="P45" s="24">
        <v>8.335397355346924</v>
      </c>
      <c r="Q45" s="24">
        <v>7.281999847623358</v>
      </c>
      <c r="R45" s="24">
        <v>174.3014689164848</v>
      </c>
      <c r="S45" s="24">
        <v>21.836983625924855</v>
      </c>
      <c r="T45" s="24">
        <v>135.06978202526489</v>
      </c>
      <c r="U45" s="24">
        <v>32.253512357142824</v>
      </c>
      <c r="V45" s="24">
        <v>24.326808262938066</v>
      </c>
      <c r="W45" s="24">
        <v>24.503611842146356</v>
      </c>
      <c r="X45" s="24">
        <v>38.200675387888154</v>
      </c>
      <c r="Y45" s="24">
        <v>49.74261704175129</v>
      </c>
      <c r="Z45" s="24">
        <v>0.6900836524780842</v>
      </c>
      <c r="AA45" s="24">
        <v>17.68535303861922</v>
      </c>
      <c r="AB45" s="24">
        <v>19.081772576363242</v>
      </c>
      <c r="AC45" s="24">
        <v>13.03474091420616</v>
      </c>
      <c r="AD45" s="24">
        <v>16.84626673763607</v>
      </c>
      <c r="AE45" s="24">
        <v>7.077876073982359</v>
      </c>
      <c r="AF45" s="24">
        <v>12.232287009159986</v>
      </c>
      <c r="AG45" s="24">
        <v>1.6933928342920024</v>
      </c>
      <c r="AH45" s="24">
        <v>120.60803756985926</v>
      </c>
      <c r="AI45" s="24">
        <v>16.406638732782735</v>
      </c>
      <c r="AJ45" s="24">
        <v>194.08330524957717</v>
      </c>
      <c r="AK45" s="24">
        <v>103.89284508829073</v>
      </c>
      <c r="AL45" s="24">
        <v>696.3583130169372</v>
      </c>
      <c r="AM45" s="24">
        <v>589.8781188782705</v>
      </c>
      <c r="AN45" s="24">
        <v>69.25977011312646</v>
      </c>
      <c r="AO45" s="24">
        <v>82.19008715642767</v>
      </c>
      <c r="AP45" s="24">
        <v>4.925060244746372</v>
      </c>
      <c r="AQ45" s="24">
        <v>9.959922960100762</v>
      </c>
      <c r="AR45" s="24">
        <v>305.79109886819424</v>
      </c>
      <c r="AS45" s="24">
        <v>2317.329747442326</v>
      </c>
      <c r="AT45" s="24">
        <v>366.32192607178416</v>
      </c>
      <c r="AU45" s="24">
        <v>144.6488814299285</v>
      </c>
      <c r="AV45" s="24">
        <v>263.28641582906687</v>
      </c>
      <c r="AW45" s="24">
        <v>43.68967613708937</v>
      </c>
      <c r="AX45" s="24">
        <v>17.476353875814716</v>
      </c>
      <c r="AY45" s="24">
        <v>277.02414406858884</v>
      </c>
      <c r="AZ45" s="24">
        <v>85.73986184016017</v>
      </c>
      <c r="BA45" s="24">
        <v>830.8735810273324</v>
      </c>
      <c r="BB45" s="24">
        <v>373.5706963319523</v>
      </c>
      <c r="BC45" s="24">
        <v>66.29220806777585</v>
      </c>
      <c r="BD45" s="24">
        <v>255.79123337006445</v>
      </c>
      <c r="BE45" s="24">
        <v>14.216728541814504</v>
      </c>
      <c r="BF45" s="24">
        <v>98.27892946525668</v>
      </c>
      <c r="BG45" s="24">
        <v>112.6801671607878</v>
      </c>
      <c r="BH45" s="24">
        <v>24.35462180279639</v>
      </c>
      <c r="BI45" s="24">
        <v>0</v>
      </c>
      <c r="BJ45" s="25">
        <f t="shared" si="2"/>
        <v>8194.535000977352</v>
      </c>
      <c r="BK45" s="24">
        <v>4192.204055776463</v>
      </c>
      <c r="BL45" s="24">
        <v>0</v>
      </c>
      <c r="BM45" s="24">
        <v>0</v>
      </c>
      <c r="BN45" s="24">
        <v>0</v>
      </c>
      <c r="BO45" s="24">
        <v>0</v>
      </c>
      <c r="BP45" s="24">
        <v>1419.8188510983414</v>
      </c>
      <c r="BQ45" s="24">
        <v>467.5392813726737</v>
      </c>
      <c r="BR45" s="25">
        <f t="shared" si="1"/>
        <v>14274.09718922483</v>
      </c>
    </row>
    <row r="46" spans="1:70" ht="12.75">
      <c r="A46" s="39" t="s">
        <v>52</v>
      </c>
      <c r="B46" s="23" t="s">
        <v>180</v>
      </c>
      <c r="C46" s="24">
        <v>151.08271823090027</v>
      </c>
      <c r="D46" s="24">
        <v>2.869033871297134</v>
      </c>
      <c r="E46" s="24">
        <v>1.121767129402405</v>
      </c>
      <c r="F46" s="24">
        <v>0</v>
      </c>
      <c r="G46" s="24">
        <v>0</v>
      </c>
      <c r="H46" s="24">
        <v>0</v>
      </c>
      <c r="I46" s="24">
        <v>0</v>
      </c>
      <c r="J46" s="24">
        <v>4.984186359871466</v>
      </c>
      <c r="K46" s="24">
        <v>210.78084526309672</v>
      </c>
      <c r="L46" s="24">
        <v>6.131168789792131</v>
      </c>
      <c r="M46" s="24">
        <v>39.267670515811844</v>
      </c>
      <c r="N46" s="24">
        <v>10.607446176844068</v>
      </c>
      <c r="O46" s="24">
        <v>1.974688952080073</v>
      </c>
      <c r="P46" s="24">
        <v>24.084970255296383</v>
      </c>
      <c r="Q46" s="24">
        <v>26.6990502244072</v>
      </c>
      <c r="R46" s="24">
        <v>48.19062581596716</v>
      </c>
      <c r="S46" s="24">
        <v>178.85141409763466</v>
      </c>
      <c r="T46" s="24">
        <v>237.23484204938018</v>
      </c>
      <c r="U46" s="24">
        <v>41.56030200258162</v>
      </c>
      <c r="V46" s="24">
        <v>49.10932900355294</v>
      </c>
      <c r="W46" s="24">
        <v>129.85830744369443</v>
      </c>
      <c r="X46" s="24">
        <v>85.74723254328806</v>
      </c>
      <c r="Y46" s="24">
        <v>64.61149238278442</v>
      </c>
      <c r="Z46" s="24">
        <v>1.7119413511954067</v>
      </c>
      <c r="AA46" s="24">
        <v>31.85323571447853</v>
      </c>
      <c r="AB46" s="24">
        <v>24.462479093425735</v>
      </c>
      <c r="AC46" s="24">
        <v>9.89185218347749</v>
      </c>
      <c r="AD46" s="24">
        <v>141.00083726640855</v>
      </c>
      <c r="AE46" s="24">
        <v>12.590164596099612</v>
      </c>
      <c r="AF46" s="24">
        <v>27.90738520446163</v>
      </c>
      <c r="AG46" s="24">
        <v>14.91830221894205</v>
      </c>
      <c r="AH46" s="24">
        <v>66.25305989384067</v>
      </c>
      <c r="AI46" s="24">
        <v>10.262773158408386</v>
      </c>
      <c r="AJ46" s="24">
        <v>452.58013957291644</v>
      </c>
      <c r="AK46" s="24">
        <v>95.49345512709526</v>
      </c>
      <c r="AL46" s="24">
        <v>325.00150165925425</v>
      </c>
      <c r="AM46" s="24">
        <v>231.9177281238535</v>
      </c>
      <c r="AN46" s="24">
        <v>161.85947380999866</v>
      </c>
      <c r="AO46" s="24">
        <v>100.89579306725881</v>
      </c>
      <c r="AP46" s="24">
        <v>28.54090526384822</v>
      </c>
      <c r="AQ46" s="24">
        <v>19.05945425286479</v>
      </c>
      <c r="AR46" s="24">
        <v>139.2767616879865</v>
      </c>
      <c r="AS46" s="24">
        <v>100.488285495892</v>
      </c>
      <c r="AT46" s="24">
        <v>1047.059170733652</v>
      </c>
      <c r="AU46" s="24">
        <v>140.54442187433594</v>
      </c>
      <c r="AV46" s="24">
        <v>67.14815707325829</v>
      </c>
      <c r="AW46" s="24">
        <v>1601.8850517028122</v>
      </c>
      <c r="AX46" s="24">
        <v>34.26692389895494</v>
      </c>
      <c r="AY46" s="24">
        <v>56.18150363410442</v>
      </c>
      <c r="AZ46" s="24">
        <v>12.174927297482721</v>
      </c>
      <c r="BA46" s="24">
        <v>713.3031806163938</v>
      </c>
      <c r="BB46" s="24">
        <v>380.97318621655796</v>
      </c>
      <c r="BC46" s="24">
        <v>6.716547324881587</v>
      </c>
      <c r="BD46" s="24">
        <v>315.8060358682168</v>
      </c>
      <c r="BE46" s="24">
        <v>18.78131774225731</v>
      </c>
      <c r="BF46" s="24">
        <v>20.04666398766894</v>
      </c>
      <c r="BG46" s="24">
        <v>55.62224269973363</v>
      </c>
      <c r="BH46" s="24">
        <v>36.316793735798214</v>
      </c>
      <c r="BI46" s="24">
        <v>0</v>
      </c>
      <c r="BJ46" s="25">
        <f t="shared" si="2"/>
        <v>7817.558744255499</v>
      </c>
      <c r="BK46" s="24">
        <v>3167.7857637202314</v>
      </c>
      <c r="BL46" s="24">
        <v>0</v>
      </c>
      <c r="BM46" s="24">
        <v>0</v>
      </c>
      <c r="BN46" s="24">
        <v>0</v>
      </c>
      <c r="BO46" s="24">
        <v>0</v>
      </c>
      <c r="BP46" s="24">
        <v>1902.5458267415158</v>
      </c>
      <c r="BQ46" s="24">
        <v>614.7323291298459</v>
      </c>
      <c r="BR46" s="25">
        <f t="shared" si="1"/>
        <v>13502.62266384709</v>
      </c>
    </row>
    <row r="47" spans="1:70" ht="12.75">
      <c r="A47" s="39" t="s">
        <v>53</v>
      </c>
      <c r="B47" s="23" t="s">
        <v>181</v>
      </c>
      <c r="C47" s="24">
        <v>64.7160911939174</v>
      </c>
      <c r="D47" s="24">
        <v>0.890070147800967</v>
      </c>
      <c r="E47" s="24">
        <v>6.72939642258587</v>
      </c>
      <c r="F47" s="24">
        <v>0</v>
      </c>
      <c r="G47" s="24">
        <v>0</v>
      </c>
      <c r="H47" s="24">
        <v>0</v>
      </c>
      <c r="I47" s="24">
        <v>0</v>
      </c>
      <c r="J47" s="24">
        <v>3.101987664029961</v>
      </c>
      <c r="K47" s="24">
        <v>91.33436371715226</v>
      </c>
      <c r="L47" s="24">
        <v>9.79856591823738</v>
      </c>
      <c r="M47" s="24">
        <v>40.86222120124607</v>
      </c>
      <c r="N47" s="24">
        <v>5.041556575942001</v>
      </c>
      <c r="O47" s="24">
        <v>0.8105208135975235</v>
      </c>
      <c r="P47" s="24">
        <v>18.20072610965568</v>
      </c>
      <c r="Q47" s="24">
        <v>13.715415925551367</v>
      </c>
      <c r="R47" s="24">
        <v>8.096854807833774</v>
      </c>
      <c r="S47" s="24">
        <v>25.045151589371265</v>
      </c>
      <c r="T47" s="24">
        <v>126.96118314147158</v>
      </c>
      <c r="U47" s="24">
        <v>20.251350475516617</v>
      </c>
      <c r="V47" s="24">
        <v>28.309710346656306</v>
      </c>
      <c r="W47" s="24">
        <v>34.925568761815036</v>
      </c>
      <c r="X47" s="24">
        <v>40.86137962243146</v>
      </c>
      <c r="Y47" s="24">
        <v>29.461358628818513</v>
      </c>
      <c r="Z47" s="24">
        <v>0.8930563327872366</v>
      </c>
      <c r="AA47" s="24">
        <v>13.371774825289975</v>
      </c>
      <c r="AB47" s="24">
        <v>9.278909764645993</v>
      </c>
      <c r="AC47" s="24">
        <v>5.089888527336624</v>
      </c>
      <c r="AD47" s="24">
        <v>11.626842341486586</v>
      </c>
      <c r="AE47" s="24">
        <v>7.12717565915187</v>
      </c>
      <c r="AF47" s="24">
        <v>10.233240548846219</v>
      </c>
      <c r="AG47" s="24">
        <v>2.9819040279638593</v>
      </c>
      <c r="AH47" s="24">
        <v>100.92231934641464</v>
      </c>
      <c r="AI47" s="24">
        <v>6.265137638652176</v>
      </c>
      <c r="AJ47" s="24">
        <v>298.7187470211191</v>
      </c>
      <c r="AK47" s="24">
        <v>141.1481289482385</v>
      </c>
      <c r="AL47" s="24">
        <v>147.5390151659704</v>
      </c>
      <c r="AM47" s="24">
        <v>60.968797643354286</v>
      </c>
      <c r="AN47" s="24">
        <v>19.205323228104696</v>
      </c>
      <c r="AO47" s="24">
        <v>110.47590593814992</v>
      </c>
      <c r="AP47" s="24">
        <v>13.997975972109636</v>
      </c>
      <c r="AQ47" s="24">
        <v>13.11008066172636</v>
      </c>
      <c r="AR47" s="24">
        <v>138.0958699002928</v>
      </c>
      <c r="AS47" s="24">
        <v>36.29351814561494</v>
      </c>
      <c r="AT47" s="24">
        <v>59.30194142935234</v>
      </c>
      <c r="AU47" s="24">
        <v>119.29767457757431</v>
      </c>
      <c r="AV47" s="24">
        <v>20.173090804825367</v>
      </c>
      <c r="AW47" s="24">
        <v>557.8493481278846</v>
      </c>
      <c r="AX47" s="24">
        <v>265.3310376736767</v>
      </c>
      <c r="AY47" s="24">
        <v>22.03696180820639</v>
      </c>
      <c r="AZ47" s="24">
        <v>3.8644577291241835</v>
      </c>
      <c r="BA47" s="24">
        <v>295.0070972736514</v>
      </c>
      <c r="BB47" s="24">
        <v>67.08786169620168</v>
      </c>
      <c r="BC47" s="24">
        <v>24.18707272207763</v>
      </c>
      <c r="BD47" s="24">
        <v>225.70115199636842</v>
      </c>
      <c r="BE47" s="24">
        <v>20.188056031111216</v>
      </c>
      <c r="BF47" s="24">
        <v>10.8379075547095</v>
      </c>
      <c r="BG47" s="24">
        <v>44.03254247065926</v>
      </c>
      <c r="BH47" s="24">
        <v>24.53085531146976</v>
      </c>
      <c r="BI47" s="24">
        <v>0</v>
      </c>
      <c r="BJ47" s="25">
        <f t="shared" si="2"/>
        <v>3475.88414190778</v>
      </c>
      <c r="BK47" s="24">
        <v>4963.8</v>
      </c>
      <c r="BL47" s="24">
        <v>0</v>
      </c>
      <c r="BM47" s="24">
        <v>0</v>
      </c>
      <c r="BN47" s="24">
        <v>0</v>
      </c>
      <c r="BO47" s="24">
        <v>0</v>
      </c>
      <c r="BP47" s="24">
        <v>488.4</v>
      </c>
      <c r="BQ47" s="24">
        <v>164.4</v>
      </c>
      <c r="BR47" s="25">
        <f t="shared" si="1"/>
        <v>9092.484141907778</v>
      </c>
    </row>
    <row r="48" spans="1:70" ht="12.75">
      <c r="A48" s="39" t="s">
        <v>54</v>
      </c>
      <c r="B48" s="23" t="s">
        <v>182</v>
      </c>
      <c r="C48" s="24">
        <v>6.89236820832476</v>
      </c>
      <c r="D48" s="24">
        <v>1.5675938712481254</v>
      </c>
      <c r="E48" s="24">
        <v>0.5752925606895001</v>
      </c>
      <c r="F48" s="24">
        <v>0</v>
      </c>
      <c r="G48" s="24">
        <v>0</v>
      </c>
      <c r="H48" s="24">
        <v>0</v>
      </c>
      <c r="I48" s="24">
        <v>0</v>
      </c>
      <c r="J48" s="24">
        <v>2.6163997931928713</v>
      </c>
      <c r="K48" s="24">
        <v>86.8150678344121</v>
      </c>
      <c r="L48" s="24">
        <v>3.293228875857562</v>
      </c>
      <c r="M48" s="24">
        <v>20.92596579151743</v>
      </c>
      <c r="N48" s="24">
        <v>5.698364386426181</v>
      </c>
      <c r="O48" s="24">
        <v>1.0951703239044266</v>
      </c>
      <c r="P48" s="24">
        <v>12.886993864788217</v>
      </c>
      <c r="Q48" s="24">
        <v>14.198460980903766</v>
      </c>
      <c r="R48" s="24">
        <v>25.640345920929036</v>
      </c>
      <c r="S48" s="24">
        <v>73.56470627277953</v>
      </c>
      <c r="T48" s="24">
        <v>98.49449384948772</v>
      </c>
      <c r="U48" s="24">
        <v>25.48066378140544</v>
      </c>
      <c r="V48" s="24">
        <v>26.193628471613728</v>
      </c>
      <c r="W48" s="24">
        <v>49.92249648901146</v>
      </c>
      <c r="X48" s="24">
        <v>36.07043664887124</v>
      </c>
      <c r="Y48" s="24">
        <v>34.45696534506007</v>
      </c>
      <c r="Z48" s="24">
        <v>0.9011014713976886</v>
      </c>
      <c r="AA48" s="24">
        <v>17.024217055899797</v>
      </c>
      <c r="AB48" s="24">
        <v>13.053590839214058</v>
      </c>
      <c r="AC48" s="24">
        <v>5.2608491586256765</v>
      </c>
      <c r="AD48" s="24">
        <v>55.52383857367872</v>
      </c>
      <c r="AE48" s="24">
        <v>6.66782836486949</v>
      </c>
      <c r="AF48" s="24">
        <v>14.884354480606257</v>
      </c>
      <c r="AG48" s="24">
        <v>7.990029030126545</v>
      </c>
      <c r="AH48" s="24">
        <v>35.34117598503662</v>
      </c>
      <c r="AI48" s="24">
        <v>5.467125770982184</v>
      </c>
      <c r="AJ48" s="24">
        <v>241.65997314650028</v>
      </c>
      <c r="AK48" s="24">
        <v>58.512413681684755</v>
      </c>
      <c r="AL48" s="24">
        <v>179.08954017942077</v>
      </c>
      <c r="AM48" s="24">
        <v>100.93581120700871</v>
      </c>
      <c r="AN48" s="24">
        <v>86.57454289663141</v>
      </c>
      <c r="AO48" s="24">
        <v>53.85518851825025</v>
      </c>
      <c r="AP48" s="24">
        <v>15.23339004134667</v>
      </c>
      <c r="AQ48" s="24">
        <v>10.130751407472237</v>
      </c>
      <c r="AR48" s="24">
        <v>74.27397195711205</v>
      </c>
      <c r="AS48" s="24">
        <v>53.57051037719286</v>
      </c>
      <c r="AT48" s="24">
        <v>2850.341208805411</v>
      </c>
      <c r="AU48" s="24">
        <v>2338.336596184633</v>
      </c>
      <c r="AV48" s="24">
        <v>1677.5014898921306</v>
      </c>
      <c r="AW48" s="24">
        <v>1.016415515140759</v>
      </c>
      <c r="AX48" s="24">
        <v>107.29208137083305</v>
      </c>
      <c r="AY48" s="24">
        <v>29.550252714044944</v>
      </c>
      <c r="AZ48" s="24">
        <v>6.143254687968404</v>
      </c>
      <c r="BA48" s="24">
        <v>585.9160203430044</v>
      </c>
      <c r="BB48" s="24">
        <v>0</v>
      </c>
      <c r="BC48" s="24">
        <v>2.509625916743797</v>
      </c>
      <c r="BD48" s="24">
        <v>163.87585235515593</v>
      </c>
      <c r="BE48" s="24">
        <v>9.978000240265114</v>
      </c>
      <c r="BF48" s="24">
        <v>5.525968792654739</v>
      </c>
      <c r="BG48" s="24">
        <v>29.106950174991766</v>
      </c>
      <c r="BH48" s="24">
        <v>19.41697169507147</v>
      </c>
      <c r="BI48" s="24">
        <v>0</v>
      </c>
      <c r="BJ48" s="25">
        <f t="shared" si="2"/>
        <v>9388.849536101528</v>
      </c>
      <c r="BK48" s="24">
        <v>1726.6540414712417</v>
      </c>
      <c r="BL48" s="24">
        <v>0</v>
      </c>
      <c r="BM48" s="24">
        <v>0</v>
      </c>
      <c r="BN48" s="24">
        <v>0</v>
      </c>
      <c r="BO48" s="24">
        <v>0</v>
      </c>
      <c r="BP48" s="24">
        <v>1335.29389855214</v>
      </c>
      <c r="BQ48" s="24">
        <v>670.24909208686</v>
      </c>
      <c r="BR48" s="25">
        <f t="shared" si="1"/>
        <v>13121.04656821177</v>
      </c>
    </row>
    <row r="49" spans="1:70" ht="12.75">
      <c r="A49" s="39" t="s">
        <v>55</v>
      </c>
      <c r="B49" s="23" t="s">
        <v>183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1.5934091562147947</v>
      </c>
      <c r="K49" s="24">
        <v>110.44209858922483</v>
      </c>
      <c r="L49" s="24">
        <v>9.845907507840574</v>
      </c>
      <c r="M49" s="24">
        <v>21.23364541646947</v>
      </c>
      <c r="N49" s="24">
        <v>10.83702596238174</v>
      </c>
      <c r="O49" s="24">
        <v>0.89413791113671</v>
      </c>
      <c r="P49" s="24">
        <v>7.9409181204708394</v>
      </c>
      <c r="Q49" s="24">
        <v>12.278396691344604</v>
      </c>
      <c r="R49" s="24">
        <v>24.491652163691747</v>
      </c>
      <c r="S49" s="24">
        <v>33.606721949904426</v>
      </c>
      <c r="T49" s="24">
        <v>101.36996431711158</v>
      </c>
      <c r="U49" s="24">
        <v>23.009525683611045</v>
      </c>
      <c r="V49" s="24">
        <v>23.722961276674436</v>
      </c>
      <c r="W49" s="24">
        <v>16.492058959847753</v>
      </c>
      <c r="X49" s="24">
        <v>29.558726282638126</v>
      </c>
      <c r="Y49" s="24">
        <v>20.568906310991466</v>
      </c>
      <c r="Z49" s="24">
        <v>0.05200478407314216</v>
      </c>
      <c r="AA49" s="24">
        <v>21.402136434686852</v>
      </c>
      <c r="AB49" s="24">
        <v>21.205254629202436</v>
      </c>
      <c r="AC49" s="24">
        <v>21.482532911047613</v>
      </c>
      <c r="AD49" s="24">
        <v>24.056372242677277</v>
      </c>
      <c r="AE49" s="24">
        <v>12.49617026772834</v>
      </c>
      <c r="AF49" s="24">
        <v>16.308268053157843</v>
      </c>
      <c r="AG49" s="24">
        <v>12.64127065713185</v>
      </c>
      <c r="AH49" s="24">
        <v>66.24406239872661</v>
      </c>
      <c r="AI49" s="24">
        <v>0.3155001629101716</v>
      </c>
      <c r="AJ49" s="24">
        <v>368.8051494759983</v>
      </c>
      <c r="AK49" s="24">
        <v>70.90499374036096</v>
      </c>
      <c r="AL49" s="24">
        <v>771.0937961274063</v>
      </c>
      <c r="AM49" s="24">
        <v>1248.9983395798756</v>
      </c>
      <c r="AN49" s="24">
        <v>439.3896542968916</v>
      </c>
      <c r="AO49" s="24">
        <v>132.68692211405988</v>
      </c>
      <c r="AP49" s="24">
        <v>2.3852810028646503</v>
      </c>
      <c r="AQ49" s="24">
        <v>8.980148033186373</v>
      </c>
      <c r="AR49" s="24">
        <v>506.12537177840704</v>
      </c>
      <c r="AS49" s="24">
        <v>230.09228257528724</v>
      </c>
      <c r="AT49" s="24">
        <v>311.1591867942042</v>
      </c>
      <c r="AU49" s="24">
        <v>188.11927176427247</v>
      </c>
      <c r="AV49" s="24">
        <v>354.4087552629197</v>
      </c>
      <c r="AW49" s="24">
        <v>1087.908764967418</v>
      </c>
      <c r="AX49" s="24">
        <v>34.539761228134935</v>
      </c>
      <c r="AY49" s="24">
        <v>56.413432186449306</v>
      </c>
      <c r="AZ49" s="24">
        <v>85.73637200963208</v>
      </c>
      <c r="BA49" s="24">
        <v>672.4515942120987</v>
      </c>
      <c r="BB49" s="24">
        <v>560.3530966451028</v>
      </c>
      <c r="BC49" s="24">
        <v>572.405823983061</v>
      </c>
      <c r="BD49" s="24">
        <v>250.57439738117768</v>
      </c>
      <c r="BE49" s="24">
        <v>4.776586079375042</v>
      </c>
      <c r="BF49" s="24">
        <v>103.83271953481987</v>
      </c>
      <c r="BG49" s="24">
        <v>128.43385919906493</v>
      </c>
      <c r="BH49" s="24">
        <v>30.640573113675014</v>
      </c>
      <c r="BI49" s="24">
        <v>0</v>
      </c>
      <c r="BJ49" s="25">
        <f t="shared" si="2"/>
        <v>8865.305761926638</v>
      </c>
      <c r="BK49" s="24">
        <v>25612.826998355224</v>
      </c>
      <c r="BL49" s="24">
        <v>0</v>
      </c>
      <c r="BM49" s="24">
        <v>117.9</v>
      </c>
      <c r="BN49" s="24">
        <v>61.8234671042821</v>
      </c>
      <c r="BO49" s="24">
        <v>0</v>
      </c>
      <c r="BP49" s="24">
        <v>48.9255924836941</v>
      </c>
      <c r="BQ49" s="24">
        <v>7.703259004453699</v>
      </c>
      <c r="BR49" s="25">
        <f t="shared" si="1"/>
        <v>34714.48507887429</v>
      </c>
    </row>
    <row r="50" spans="1:70" ht="12.75">
      <c r="A50" s="39" t="s">
        <v>56</v>
      </c>
      <c r="B50" s="23" t="s">
        <v>184</v>
      </c>
      <c r="C50" s="24">
        <v>23.461950886698293</v>
      </c>
      <c r="D50" s="24">
        <v>0</v>
      </c>
      <c r="E50" s="24">
        <v>0.09934035562233759</v>
      </c>
      <c r="F50" s="24">
        <v>0</v>
      </c>
      <c r="G50" s="24">
        <v>0</v>
      </c>
      <c r="H50" s="24">
        <v>0</v>
      </c>
      <c r="I50" s="24">
        <v>0</v>
      </c>
      <c r="J50" s="24">
        <v>8.577991911398101</v>
      </c>
      <c r="K50" s="24">
        <v>146.95934830118165</v>
      </c>
      <c r="L50" s="24">
        <v>3.4806024302094527</v>
      </c>
      <c r="M50" s="24">
        <v>28.03955635569745</v>
      </c>
      <c r="N50" s="24">
        <v>5.18181390059387</v>
      </c>
      <c r="O50" s="24">
        <v>1.9915732269683364</v>
      </c>
      <c r="P50" s="24">
        <v>9.350802541707774</v>
      </c>
      <c r="Q50" s="24">
        <v>17.23848592627373</v>
      </c>
      <c r="R50" s="24">
        <v>53.45896280961503</v>
      </c>
      <c r="S50" s="24">
        <v>22.606655960663048</v>
      </c>
      <c r="T50" s="24">
        <v>116.25031599227351</v>
      </c>
      <c r="U50" s="24">
        <v>25.077274365253224</v>
      </c>
      <c r="V50" s="24">
        <v>50.9768974388219</v>
      </c>
      <c r="W50" s="24">
        <v>54.519317105920706</v>
      </c>
      <c r="X50" s="24">
        <v>96.0311243675828</v>
      </c>
      <c r="Y50" s="24">
        <v>59.728011244155965</v>
      </c>
      <c r="Z50" s="24">
        <v>0.5439995855364119</v>
      </c>
      <c r="AA50" s="24">
        <v>30.744833740258805</v>
      </c>
      <c r="AB50" s="24">
        <v>16.046304159850337</v>
      </c>
      <c r="AC50" s="24">
        <v>10.808468661890116</v>
      </c>
      <c r="AD50" s="24">
        <v>29.172130615607006</v>
      </c>
      <c r="AE50" s="24">
        <v>15.802951248137896</v>
      </c>
      <c r="AF50" s="24">
        <v>11.161884412952997</v>
      </c>
      <c r="AG50" s="24">
        <v>4.16294530526964</v>
      </c>
      <c r="AH50" s="24">
        <v>27.703407649911902</v>
      </c>
      <c r="AI50" s="24">
        <v>2.4760883103587443</v>
      </c>
      <c r="AJ50" s="24">
        <v>371.2670186324141</v>
      </c>
      <c r="AK50" s="24">
        <v>183.2478535002772</v>
      </c>
      <c r="AL50" s="24">
        <v>415.9008232366123</v>
      </c>
      <c r="AM50" s="24">
        <v>147.8000493678583</v>
      </c>
      <c r="AN50" s="24">
        <v>38.15712959958356</v>
      </c>
      <c r="AO50" s="24">
        <v>272.96305564515984</v>
      </c>
      <c r="AP50" s="24">
        <v>153.40006290051647</v>
      </c>
      <c r="AQ50" s="24">
        <v>132.69238010271016</v>
      </c>
      <c r="AR50" s="24">
        <v>282.0251825236869</v>
      </c>
      <c r="AS50" s="24">
        <v>161.76296647019166</v>
      </c>
      <c r="AT50" s="24">
        <v>168.19589178160743</v>
      </c>
      <c r="AU50" s="24">
        <v>53.065896772026264</v>
      </c>
      <c r="AV50" s="24">
        <v>35.26686450928189</v>
      </c>
      <c r="AW50" s="24">
        <v>34.74527475495263</v>
      </c>
      <c r="AX50" s="24">
        <v>130.70562809311366</v>
      </c>
      <c r="AY50" s="24">
        <v>187.3550256613592</v>
      </c>
      <c r="AZ50" s="24">
        <v>32.08429364421808</v>
      </c>
      <c r="BA50" s="24">
        <v>625.6934109006279</v>
      </c>
      <c r="BB50" s="24">
        <v>99.45596330483002</v>
      </c>
      <c r="BC50" s="24">
        <v>30.522749008244674</v>
      </c>
      <c r="BD50" s="24">
        <v>122.37358250549273</v>
      </c>
      <c r="BE50" s="24">
        <v>34.613850083728494</v>
      </c>
      <c r="BF50" s="24">
        <v>14.138029278149641</v>
      </c>
      <c r="BG50" s="24">
        <v>97.34847495521214</v>
      </c>
      <c r="BH50" s="24">
        <v>19.193401341784558</v>
      </c>
      <c r="BI50" s="24">
        <v>0</v>
      </c>
      <c r="BJ50" s="25">
        <f t="shared" si="2"/>
        <v>4715.627897384051</v>
      </c>
      <c r="BK50" s="24">
        <v>1739.1412119744314</v>
      </c>
      <c r="BL50" s="24">
        <v>0</v>
      </c>
      <c r="BM50" s="24">
        <v>0</v>
      </c>
      <c r="BN50" s="24">
        <v>0</v>
      </c>
      <c r="BO50" s="24">
        <v>0</v>
      </c>
      <c r="BP50" s="24">
        <v>274.208199658274</v>
      </c>
      <c r="BQ50" s="24">
        <v>25.586628691356722</v>
      </c>
      <c r="BR50" s="25">
        <f t="shared" si="1"/>
        <v>6754.5639377081125</v>
      </c>
    </row>
    <row r="51" spans="1:70" ht="12.75">
      <c r="A51" s="39" t="s">
        <v>57</v>
      </c>
      <c r="B51" s="23" t="s">
        <v>185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4.500376339196346</v>
      </c>
      <c r="K51" s="24">
        <v>61.52594987537489</v>
      </c>
      <c r="L51" s="24">
        <v>2.3371600867013695</v>
      </c>
      <c r="M51" s="24">
        <v>11.28340179039166</v>
      </c>
      <c r="N51" s="24">
        <v>4.862225875479088</v>
      </c>
      <c r="O51" s="24">
        <v>1.2697905220787513</v>
      </c>
      <c r="P51" s="24">
        <v>12.676206551357616</v>
      </c>
      <c r="Q51" s="24">
        <v>11.791853670505965</v>
      </c>
      <c r="R51" s="24">
        <v>92.97780299285998</v>
      </c>
      <c r="S51" s="24">
        <v>126.29819878037154</v>
      </c>
      <c r="T51" s="24">
        <v>176.07329745923585</v>
      </c>
      <c r="U51" s="24">
        <v>30.310526757307933</v>
      </c>
      <c r="V51" s="24">
        <v>31.961799910526032</v>
      </c>
      <c r="W51" s="24">
        <v>90.41077059412156</v>
      </c>
      <c r="X51" s="24">
        <v>49.11420323488354</v>
      </c>
      <c r="Y51" s="24">
        <v>51.69388209118188</v>
      </c>
      <c r="Z51" s="24">
        <v>1.5927051635906748</v>
      </c>
      <c r="AA51" s="24">
        <v>24.57762783175319</v>
      </c>
      <c r="AB51" s="24">
        <v>80.86432590951188</v>
      </c>
      <c r="AC51" s="24">
        <v>4.512729209254825</v>
      </c>
      <c r="AD51" s="24">
        <v>41.06653538577348</v>
      </c>
      <c r="AE51" s="24">
        <v>22.994008932953232</v>
      </c>
      <c r="AF51" s="24">
        <v>7.538372139645004</v>
      </c>
      <c r="AG51" s="24">
        <v>0.44133864524347366</v>
      </c>
      <c r="AH51" s="24">
        <v>44.3691486383148</v>
      </c>
      <c r="AI51" s="24">
        <v>6.8618620897023925</v>
      </c>
      <c r="AJ51" s="24">
        <v>175.92503641374574</v>
      </c>
      <c r="AK51" s="24">
        <v>96.31438535902683</v>
      </c>
      <c r="AL51" s="24">
        <v>1382.2754827257554</v>
      </c>
      <c r="AM51" s="24">
        <v>227.1972123443866</v>
      </c>
      <c r="AN51" s="24">
        <v>30.886854239725473</v>
      </c>
      <c r="AO51" s="24">
        <v>60.859827706290844</v>
      </c>
      <c r="AP51" s="24">
        <v>41.46589913393755</v>
      </c>
      <c r="AQ51" s="24">
        <v>19.43100104031436</v>
      </c>
      <c r="AR51" s="24">
        <v>239.719120713058</v>
      </c>
      <c r="AS51" s="24">
        <v>220.89845212780682</v>
      </c>
      <c r="AT51" s="24">
        <v>797.8084393009261</v>
      </c>
      <c r="AU51" s="24">
        <v>199.5025161958714</v>
      </c>
      <c r="AV51" s="24">
        <v>72.5483111218451</v>
      </c>
      <c r="AW51" s="24">
        <v>39.325733068233596</v>
      </c>
      <c r="AX51" s="24">
        <v>62.2203085731294</v>
      </c>
      <c r="AY51" s="24">
        <v>920.3892632926243</v>
      </c>
      <c r="AZ51" s="24">
        <v>83.3653023190165</v>
      </c>
      <c r="BA51" s="24">
        <v>465.1256928311275</v>
      </c>
      <c r="BB51" s="24">
        <v>480.57687470029094</v>
      </c>
      <c r="BC51" s="24">
        <v>38.9538193531923</v>
      </c>
      <c r="BD51" s="24">
        <v>170.45512828403847</v>
      </c>
      <c r="BE51" s="24">
        <v>18.207567795395875</v>
      </c>
      <c r="BF51" s="24">
        <v>60.403789874326904</v>
      </c>
      <c r="BG51" s="24">
        <v>41.605741976263204</v>
      </c>
      <c r="BH51" s="24">
        <v>2.7127182590125045</v>
      </c>
      <c r="BI51" s="24">
        <v>0</v>
      </c>
      <c r="BJ51" s="25">
        <f t="shared" si="2"/>
        <v>6942.08057922666</v>
      </c>
      <c r="BK51" s="24">
        <v>55.75872363648574</v>
      </c>
      <c r="BL51" s="24">
        <v>0</v>
      </c>
      <c r="BM51" s="24">
        <v>0</v>
      </c>
      <c r="BN51" s="24">
        <v>3377.374206743307</v>
      </c>
      <c r="BO51" s="24">
        <v>0</v>
      </c>
      <c r="BP51" s="24">
        <v>2209.657928029056</v>
      </c>
      <c r="BQ51" s="24">
        <v>539.6791022074527</v>
      </c>
      <c r="BR51" s="25">
        <f t="shared" si="1"/>
        <v>13124.550539842961</v>
      </c>
    </row>
    <row r="52" spans="1:70" ht="12.75">
      <c r="A52" s="39" t="s">
        <v>58</v>
      </c>
      <c r="B52" s="23" t="s">
        <v>104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0.7577280640501038</v>
      </c>
      <c r="K52" s="24">
        <v>12.589163368397866</v>
      </c>
      <c r="L52" s="24">
        <v>0.2479358040949002</v>
      </c>
      <c r="M52" s="24">
        <v>3.3996376666693857</v>
      </c>
      <c r="N52" s="24">
        <v>0.09176690466988922</v>
      </c>
      <c r="O52" s="24">
        <v>0.5145415014516868</v>
      </c>
      <c r="P52" s="24">
        <v>0.4206150529287952</v>
      </c>
      <c r="Q52" s="24">
        <v>0.7858956482921612</v>
      </c>
      <c r="R52" s="24">
        <v>0.615282737307116</v>
      </c>
      <c r="S52" s="24">
        <v>75.75336617593945</v>
      </c>
      <c r="T52" s="24">
        <v>864.2850966588653</v>
      </c>
      <c r="U52" s="24">
        <v>32.88894618318186</v>
      </c>
      <c r="V52" s="24">
        <v>6.323482133329857</v>
      </c>
      <c r="W52" s="24">
        <v>72.71865741331045</v>
      </c>
      <c r="X52" s="24">
        <v>17.912209074870955</v>
      </c>
      <c r="Y52" s="24">
        <v>11.79403857221998</v>
      </c>
      <c r="Z52" s="24">
        <v>2.504317681344718</v>
      </c>
      <c r="AA52" s="24">
        <v>24.846384942666013</v>
      </c>
      <c r="AB52" s="24">
        <v>8.687802902657765</v>
      </c>
      <c r="AC52" s="24">
        <v>10.288725145186918</v>
      </c>
      <c r="AD52" s="24">
        <v>0.5384828969650889</v>
      </c>
      <c r="AE52" s="24">
        <v>12.432525976912094</v>
      </c>
      <c r="AF52" s="24">
        <v>0.43150620791357813</v>
      </c>
      <c r="AG52" s="24">
        <v>0.15420813077800513</v>
      </c>
      <c r="AH52" s="24">
        <v>9.790964105708458</v>
      </c>
      <c r="AI52" s="24">
        <v>0.03918855467777905</v>
      </c>
      <c r="AJ52" s="24">
        <v>9.731366764173458</v>
      </c>
      <c r="AK52" s="24">
        <v>8.270435351566759</v>
      </c>
      <c r="AL52" s="24">
        <v>51.70045495652568</v>
      </c>
      <c r="AM52" s="24">
        <v>6.243622976121232</v>
      </c>
      <c r="AN52" s="24">
        <v>1.6569005834123895</v>
      </c>
      <c r="AO52" s="24">
        <v>0</v>
      </c>
      <c r="AP52" s="24">
        <v>0</v>
      </c>
      <c r="AQ52" s="24">
        <v>0</v>
      </c>
      <c r="AR52" s="24">
        <v>0.015045933119518212</v>
      </c>
      <c r="AS52" s="24">
        <v>4.291822466470142</v>
      </c>
      <c r="AT52" s="24">
        <v>0</v>
      </c>
      <c r="AU52" s="24">
        <v>0</v>
      </c>
      <c r="AV52" s="24">
        <v>0</v>
      </c>
      <c r="AW52" s="24">
        <v>0</v>
      </c>
      <c r="AX52" s="24">
        <v>1.286222061916682</v>
      </c>
      <c r="AY52" s="24">
        <v>6.262031756392774</v>
      </c>
      <c r="AZ52" s="24">
        <v>179.05253064020937</v>
      </c>
      <c r="BA52" s="24">
        <v>125.48058308987183</v>
      </c>
      <c r="BB52" s="24">
        <v>185.17074817095605</v>
      </c>
      <c r="BC52" s="24">
        <v>11.763266612844411</v>
      </c>
      <c r="BD52" s="24">
        <v>9.552368055937897</v>
      </c>
      <c r="BE52" s="24">
        <v>1.1163616403605159</v>
      </c>
      <c r="BF52" s="24">
        <v>33.9048915115927</v>
      </c>
      <c r="BG52" s="24">
        <v>0.02994058031446392</v>
      </c>
      <c r="BH52" s="24">
        <v>0.0495876670284543</v>
      </c>
      <c r="BI52" s="24">
        <v>0</v>
      </c>
      <c r="BJ52" s="25">
        <f t="shared" si="2"/>
        <v>1806.3906503232047</v>
      </c>
      <c r="BK52" s="24">
        <v>0</v>
      </c>
      <c r="BL52" s="24">
        <v>127.1</v>
      </c>
      <c r="BM52" s="24">
        <v>1039.6</v>
      </c>
      <c r="BN52" s="24">
        <v>0</v>
      </c>
      <c r="BO52" s="24">
        <v>0</v>
      </c>
      <c r="BP52" s="24">
        <v>1292.6608158904642</v>
      </c>
      <c r="BQ52" s="24">
        <v>385.477174634236</v>
      </c>
      <c r="BR52" s="25">
        <f t="shared" si="1"/>
        <v>4651.228640847905</v>
      </c>
    </row>
    <row r="53" spans="1:70" ht="12.75">
      <c r="A53" s="39" t="s">
        <v>59</v>
      </c>
      <c r="B53" s="23" t="s">
        <v>60</v>
      </c>
      <c r="C53" s="24">
        <v>67.32365002115228</v>
      </c>
      <c r="D53" s="24">
        <v>0</v>
      </c>
      <c r="E53" s="24">
        <v>1.6129870389802716</v>
      </c>
      <c r="F53" s="24">
        <v>0</v>
      </c>
      <c r="G53" s="24">
        <v>0</v>
      </c>
      <c r="H53" s="24">
        <v>0</v>
      </c>
      <c r="I53" s="24">
        <v>0</v>
      </c>
      <c r="J53" s="24">
        <v>46.908934365472064</v>
      </c>
      <c r="K53" s="24">
        <v>1621.3721101366011</v>
      </c>
      <c r="L53" s="24">
        <v>64.16136344240115</v>
      </c>
      <c r="M53" s="24">
        <v>147.6544804938504</v>
      </c>
      <c r="N53" s="24">
        <v>232.34584636635324</v>
      </c>
      <c r="O53" s="24">
        <v>20.567183755299094</v>
      </c>
      <c r="P53" s="24">
        <v>148.06338819653155</v>
      </c>
      <c r="Q53" s="24">
        <v>135.43045872348773</v>
      </c>
      <c r="R53" s="24">
        <v>675.230025465386</v>
      </c>
      <c r="S53" s="24">
        <v>865.329632983074</v>
      </c>
      <c r="T53" s="24">
        <v>1636.3595253703807</v>
      </c>
      <c r="U53" s="24">
        <v>406.2742175495684</v>
      </c>
      <c r="V53" s="24">
        <v>290.47793710238403</v>
      </c>
      <c r="W53" s="24">
        <v>333.49878610628673</v>
      </c>
      <c r="X53" s="24">
        <v>492.81784267380027</v>
      </c>
      <c r="Y53" s="24">
        <v>396.76421413090776</v>
      </c>
      <c r="Z53" s="24">
        <v>23.386924296130207</v>
      </c>
      <c r="AA53" s="24">
        <v>354.52641106659826</v>
      </c>
      <c r="AB53" s="24">
        <v>169.3395117526735</v>
      </c>
      <c r="AC53" s="24">
        <v>88.04755695167957</v>
      </c>
      <c r="AD53" s="24">
        <v>381.01781103602883</v>
      </c>
      <c r="AE53" s="24">
        <v>72.10830984681901</v>
      </c>
      <c r="AF53" s="24">
        <v>167.648924413931</v>
      </c>
      <c r="AG53" s="24">
        <v>20.30854243004816</v>
      </c>
      <c r="AH53" s="24">
        <v>891.730691718313</v>
      </c>
      <c r="AI53" s="24">
        <v>42.60206072951776</v>
      </c>
      <c r="AJ53" s="24">
        <v>2007.0317233830174</v>
      </c>
      <c r="AK53" s="24">
        <v>1204.1089307871157</v>
      </c>
      <c r="AL53" s="24">
        <v>5077.512373681719</v>
      </c>
      <c r="AM53" s="24">
        <v>2600.4017336787006</v>
      </c>
      <c r="AN53" s="24">
        <v>1089.242973403121</v>
      </c>
      <c r="AO53" s="24">
        <v>446.5402143760729</v>
      </c>
      <c r="AP53" s="24">
        <v>36.736357325603336</v>
      </c>
      <c r="AQ53" s="24">
        <v>58.61837922718009</v>
      </c>
      <c r="AR53" s="24">
        <v>1263.2619895001023</v>
      </c>
      <c r="AS53" s="24">
        <v>931.9099053777422</v>
      </c>
      <c r="AT53" s="24">
        <v>1235.623727526151</v>
      </c>
      <c r="AU53" s="24">
        <v>871.3938068376891</v>
      </c>
      <c r="AV53" s="24">
        <v>779.185311391629</v>
      </c>
      <c r="AW53" s="24">
        <v>1234.9062244157851</v>
      </c>
      <c r="AX53" s="24">
        <v>445.17765267028955</v>
      </c>
      <c r="AY53" s="24">
        <v>1152.369113283341</v>
      </c>
      <c r="AZ53" s="24">
        <v>129.9897304558402</v>
      </c>
      <c r="BA53" s="24">
        <v>21622.631723721457</v>
      </c>
      <c r="BB53" s="24">
        <v>1147.9088826723917</v>
      </c>
      <c r="BC53" s="24">
        <v>250.86262947895332</v>
      </c>
      <c r="BD53" s="24">
        <v>1107.092992375027</v>
      </c>
      <c r="BE53" s="24">
        <v>249.49034173901876</v>
      </c>
      <c r="BF53" s="24">
        <v>483.9092432023848</v>
      </c>
      <c r="BG53" s="24">
        <v>751.0529649063535</v>
      </c>
      <c r="BH53" s="24">
        <v>113.65228209297463</v>
      </c>
      <c r="BI53" s="24">
        <v>0</v>
      </c>
      <c r="BJ53" s="25">
        <f t="shared" si="2"/>
        <v>56083.520535673306</v>
      </c>
      <c r="BK53" s="24">
        <v>1717.7109978872377</v>
      </c>
      <c r="BL53" s="24">
        <v>0</v>
      </c>
      <c r="BM53" s="24">
        <v>0</v>
      </c>
      <c r="BN53" s="24">
        <v>4779.67768707484</v>
      </c>
      <c r="BO53" s="24">
        <v>0</v>
      </c>
      <c r="BP53" s="24">
        <v>9195.383999999995</v>
      </c>
      <c r="BQ53" s="24">
        <v>1399.9644084220663</v>
      </c>
      <c r="BR53" s="25">
        <f t="shared" si="1"/>
        <v>73176.25762905744</v>
      </c>
    </row>
    <row r="54" spans="1:70" ht="12.75">
      <c r="A54" s="39" t="s">
        <v>61</v>
      </c>
      <c r="B54" s="23" t="s">
        <v>186</v>
      </c>
      <c r="C54" s="24">
        <v>3.1584291576411356</v>
      </c>
      <c r="D54" s="24">
        <v>0.017931308095803976</v>
      </c>
      <c r="E54" s="24">
        <v>0.04374213412450579</v>
      </c>
      <c r="F54" s="24">
        <v>0</v>
      </c>
      <c r="G54" s="24">
        <v>0</v>
      </c>
      <c r="H54" s="24">
        <v>0</v>
      </c>
      <c r="I54" s="24">
        <v>0</v>
      </c>
      <c r="J54" s="24">
        <v>0.3314602755627059</v>
      </c>
      <c r="K54" s="24">
        <v>20.02603243068534</v>
      </c>
      <c r="L54" s="24">
        <v>0.6935552355236938</v>
      </c>
      <c r="M54" s="24">
        <v>3.7488613426409323</v>
      </c>
      <c r="N54" s="24">
        <v>1.0902825460353576</v>
      </c>
      <c r="O54" s="24">
        <v>0.18636020650017043</v>
      </c>
      <c r="P54" s="24">
        <v>1.8505569931514758</v>
      </c>
      <c r="Q54" s="24">
        <v>2.1833180350109114</v>
      </c>
      <c r="R54" s="24">
        <v>3.5503850722771872</v>
      </c>
      <c r="S54" s="24">
        <v>11.938117433311875</v>
      </c>
      <c r="T54" s="24">
        <v>16.545046316678096</v>
      </c>
      <c r="U54" s="24">
        <v>2.653878558025933</v>
      </c>
      <c r="V54" s="24">
        <v>3.557755225163378</v>
      </c>
      <c r="W54" s="24">
        <v>8.217885053673848</v>
      </c>
      <c r="X54" s="24">
        <v>5.0469231883264865</v>
      </c>
      <c r="Y54" s="24">
        <v>4.688081419008719</v>
      </c>
      <c r="Z54" s="24">
        <v>0.12283952754370088</v>
      </c>
      <c r="AA54" s="24">
        <v>2.325328706458684</v>
      </c>
      <c r="AB54" s="24">
        <v>2.0569520065077356</v>
      </c>
      <c r="AC54" s="24">
        <v>0.6086325017531582</v>
      </c>
      <c r="AD54" s="24">
        <v>14.141798729886442</v>
      </c>
      <c r="AE54" s="24">
        <v>0.9212413195953356</v>
      </c>
      <c r="AF54" s="24">
        <v>2.1002828391871904</v>
      </c>
      <c r="AG54" s="24">
        <v>1.0866016217475107</v>
      </c>
      <c r="AH54" s="24">
        <v>3.102613346339424</v>
      </c>
      <c r="AI54" s="24">
        <v>0.2147035243165395</v>
      </c>
      <c r="AJ54" s="24">
        <v>20.66955132443672</v>
      </c>
      <c r="AK54" s="24">
        <v>5.7413536834653085</v>
      </c>
      <c r="AL54" s="24">
        <v>12.655158018843657</v>
      </c>
      <c r="AM54" s="24">
        <v>8.227139416017001</v>
      </c>
      <c r="AN54" s="24">
        <v>5.4911811926872</v>
      </c>
      <c r="AO54" s="24">
        <v>5.198390155993309</v>
      </c>
      <c r="AP54" s="24">
        <v>1.8577818880992638</v>
      </c>
      <c r="AQ54" s="24">
        <v>1.440407948124014</v>
      </c>
      <c r="AR54" s="24">
        <v>9.456071676353416</v>
      </c>
      <c r="AS54" s="24">
        <v>4.55639297393227</v>
      </c>
      <c r="AT54" s="24">
        <v>29.321813798692826</v>
      </c>
      <c r="AU54" s="24">
        <v>2.8373832466485305</v>
      </c>
      <c r="AV54" s="24">
        <v>1.5272750329995746</v>
      </c>
      <c r="AW54" s="24">
        <v>5.738241279716571</v>
      </c>
      <c r="AX54" s="24">
        <v>1.541219955559006</v>
      </c>
      <c r="AY54" s="24">
        <v>2.8335057867421636</v>
      </c>
      <c r="AZ54" s="24">
        <v>0.6319653329271545</v>
      </c>
      <c r="BA54" s="24">
        <v>21.98302709030134</v>
      </c>
      <c r="BB54" s="24">
        <v>0</v>
      </c>
      <c r="BC54" s="24">
        <v>0.23978438855336517</v>
      </c>
      <c r="BD54" s="24">
        <v>8.376568419782487</v>
      </c>
      <c r="BE54" s="24">
        <v>1.0484739540727257</v>
      </c>
      <c r="BF54" s="24">
        <v>0.8620370808960952</v>
      </c>
      <c r="BG54" s="24">
        <v>2.726849675209118</v>
      </c>
      <c r="BH54" s="24">
        <v>0.7956601242589173</v>
      </c>
      <c r="BI54" s="24">
        <v>0</v>
      </c>
      <c r="BJ54" s="25">
        <f t="shared" si="2"/>
        <v>271.96682949908524</v>
      </c>
      <c r="BK54" s="24">
        <v>969.45</v>
      </c>
      <c r="BL54" s="24">
        <v>0</v>
      </c>
      <c r="BM54" s="24">
        <v>22809.6</v>
      </c>
      <c r="BN54" s="24">
        <v>0</v>
      </c>
      <c r="BO54" s="24">
        <v>0</v>
      </c>
      <c r="BP54" s="24">
        <v>0</v>
      </c>
      <c r="BQ54" s="24">
        <v>0</v>
      </c>
      <c r="BR54" s="25">
        <f t="shared" si="1"/>
        <v>24051.016829499084</v>
      </c>
    </row>
    <row r="55" spans="1:70" ht="12.75">
      <c r="A55" s="39" t="s">
        <v>62</v>
      </c>
      <c r="B55" s="23" t="s">
        <v>63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1.034345287814881</v>
      </c>
      <c r="K55" s="24">
        <v>14.67256366085552</v>
      </c>
      <c r="L55" s="24">
        <v>0.47952627880467585</v>
      </c>
      <c r="M55" s="24">
        <v>1.2070348421229626</v>
      </c>
      <c r="N55" s="24">
        <v>1.1685195249555318</v>
      </c>
      <c r="O55" s="24">
        <v>0.40706887113009677</v>
      </c>
      <c r="P55" s="24">
        <v>0.3378036533700702</v>
      </c>
      <c r="Q55" s="24">
        <v>1.4251598068130387</v>
      </c>
      <c r="R55" s="24">
        <v>3.661017733197034</v>
      </c>
      <c r="S55" s="24">
        <v>3.2591690714273334</v>
      </c>
      <c r="T55" s="24">
        <v>11.65952996312433</v>
      </c>
      <c r="U55" s="24">
        <v>3.2007737024195895</v>
      </c>
      <c r="V55" s="24">
        <v>3.190616969329504</v>
      </c>
      <c r="W55" s="24">
        <v>13.248704292541492</v>
      </c>
      <c r="X55" s="24">
        <v>10.303578821146747</v>
      </c>
      <c r="Y55" s="24">
        <v>6.79964748610396</v>
      </c>
      <c r="Z55" s="24">
        <v>0.1812030098396951</v>
      </c>
      <c r="AA55" s="24">
        <v>3.8212352613204987</v>
      </c>
      <c r="AB55" s="24">
        <v>4.730057197123577</v>
      </c>
      <c r="AC55" s="24">
        <v>0.6319866549653735</v>
      </c>
      <c r="AD55" s="24">
        <v>5.173497639658882</v>
      </c>
      <c r="AE55" s="24">
        <v>1.5339552238080174</v>
      </c>
      <c r="AF55" s="24">
        <v>2.059290379301014</v>
      </c>
      <c r="AG55" s="24">
        <v>0.022829164138554188</v>
      </c>
      <c r="AH55" s="24">
        <v>6.064979777459293</v>
      </c>
      <c r="AI55" s="24">
        <v>1.2042251551421732</v>
      </c>
      <c r="AJ55" s="24">
        <v>18.058073989826948</v>
      </c>
      <c r="AK55" s="24">
        <v>9.790141995076844</v>
      </c>
      <c r="AL55" s="24">
        <v>55.06292911581007</v>
      </c>
      <c r="AM55" s="24">
        <v>12.874379277270794</v>
      </c>
      <c r="AN55" s="24">
        <v>7.081977382899269</v>
      </c>
      <c r="AO55" s="24">
        <v>3.2669451686341695</v>
      </c>
      <c r="AP55" s="24">
        <v>0.909604992128026</v>
      </c>
      <c r="AQ55" s="24">
        <v>5.681689592901931</v>
      </c>
      <c r="AR55" s="24">
        <v>12.900195192177009</v>
      </c>
      <c r="AS55" s="24">
        <v>32.06320356203785</v>
      </c>
      <c r="AT55" s="24">
        <v>32.372630815643134</v>
      </c>
      <c r="AU55" s="24">
        <v>18.377908997010913</v>
      </c>
      <c r="AV55" s="24">
        <v>0</v>
      </c>
      <c r="AW55" s="24">
        <v>13.113989352611771</v>
      </c>
      <c r="AX55" s="24">
        <v>2.7214370602300706</v>
      </c>
      <c r="AY55" s="24">
        <v>37.902512326860425</v>
      </c>
      <c r="AZ55" s="24">
        <v>0.3986294458314548</v>
      </c>
      <c r="BA55" s="24">
        <v>73.09686361170193</v>
      </c>
      <c r="BB55" s="24">
        <v>7.480643646539359</v>
      </c>
      <c r="BC55" s="24">
        <v>2.1000804841841614</v>
      </c>
      <c r="BD55" s="24">
        <v>14.277120866484706</v>
      </c>
      <c r="BE55" s="24">
        <v>3.167248259835132</v>
      </c>
      <c r="BF55" s="24">
        <v>6.117881326819973</v>
      </c>
      <c r="BG55" s="24">
        <v>6.167893506445097</v>
      </c>
      <c r="BH55" s="24">
        <v>4.645485098770541</v>
      </c>
      <c r="BI55" s="24">
        <v>0</v>
      </c>
      <c r="BJ55" s="25">
        <f t="shared" si="2"/>
        <v>481.10778449564543</v>
      </c>
      <c r="BK55" s="24">
        <v>718.8322011807651</v>
      </c>
      <c r="BL55" s="24">
        <v>285.1</v>
      </c>
      <c r="BM55" s="24">
        <v>16927.3</v>
      </c>
      <c r="BN55" s="24">
        <v>0</v>
      </c>
      <c r="BO55" s="24">
        <v>0</v>
      </c>
      <c r="BP55" s="24">
        <v>32.3747384250132</v>
      </c>
      <c r="BQ55" s="24">
        <v>5.0973525843849</v>
      </c>
      <c r="BR55" s="25">
        <f t="shared" si="1"/>
        <v>18449.812076685805</v>
      </c>
    </row>
    <row r="56" spans="1:70" ht="12.75">
      <c r="A56" s="39" t="s">
        <v>64</v>
      </c>
      <c r="B56" s="23" t="s">
        <v>187</v>
      </c>
      <c r="C56" s="24">
        <v>236.41684728979664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0.15610524543278373</v>
      </c>
      <c r="K56" s="24">
        <v>100.80054753713208</v>
      </c>
      <c r="L56" s="24">
        <v>0.17189202688769142</v>
      </c>
      <c r="M56" s="24">
        <v>1.9360774297025138</v>
      </c>
      <c r="N56" s="24">
        <v>0.08436679230570054</v>
      </c>
      <c r="O56" s="24">
        <v>0.7178409733284843</v>
      </c>
      <c r="P56" s="24">
        <v>0.5402267042250007</v>
      </c>
      <c r="Q56" s="24">
        <v>0.8670856271784388</v>
      </c>
      <c r="R56" s="24">
        <v>1.7275933807986357</v>
      </c>
      <c r="S56" s="24">
        <v>2.259311705395219</v>
      </c>
      <c r="T56" s="24">
        <v>21.918451635257775</v>
      </c>
      <c r="U56" s="24">
        <v>4.878672520644344</v>
      </c>
      <c r="V56" s="24">
        <v>2.6286488899730056</v>
      </c>
      <c r="W56" s="24">
        <v>1.0806602195044601</v>
      </c>
      <c r="X56" s="24">
        <v>1.0620318037320793</v>
      </c>
      <c r="Y56" s="24">
        <v>4.774668615648154</v>
      </c>
      <c r="Z56" s="24">
        <v>0.09218281016214601</v>
      </c>
      <c r="AA56" s="24">
        <v>1.0248934550976403</v>
      </c>
      <c r="AB56" s="24">
        <v>0.6659787417765023</v>
      </c>
      <c r="AC56" s="24">
        <v>0.5884614480338761</v>
      </c>
      <c r="AD56" s="24">
        <v>5.205583114341229</v>
      </c>
      <c r="AE56" s="24">
        <v>0.7101133521381998</v>
      </c>
      <c r="AF56" s="24">
        <v>1.3945800391015157</v>
      </c>
      <c r="AG56" s="24">
        <v>0.08506273806570201</v>
      </c>
      <c r="AH56" s="24">
        <v>0.9534961994045303</v>
      </c>
      <c r="AI56" s="24">
        <v>0.11481762024586643</v>
      </c>
      <c r="AJ56" s="24">
        <v>5.914010546731808</v>
      </c>
      <c r="AK56" s="24">
        <v>5.836896600395162</v>
      </c>
      <c r="AL56" s="24">
        <v>9.750115787377357</v>
      </c>
      <c r="AM56" s="24">
        <v>5.118671103810982</v>
      </c>
      <c r="AN56" s="24">
        <v>2.667486367551396</v>
      </c>
      <c r="AO56" s="24">
        <v>5.011702784022744</v>
      </c>
      <c r="AP56" s="24">
        <v>1.0448577728998245</v>
      </c>
      <c r="AQ56" s="24">
        <v>0.08997405525447265</v>
      </c>
      <c r="AR56" s="24">
        <v>8.099097870582845</v>
      </c>
      <c r="AS56" s="24">
        <v>0.9568396930918367</v>
      </c>
      <c r="AT56" s="24">
        <v>0</v>
      </c>
      <c r="AU56" s="24">
        <v>0</v>
      </c>
      <c r="AV56" s="24">
        <v>0</v>
      </c>
      <c r="AW56" s="24">
        <v>0.3411829636420164</v>
      </c>
      <c r="AX56" s="24">
        <v>0.4789279270227218</v>
      </c>
      <c r="AY56" s="24">
        <v>1.7802219683616918</v>
      </c>
      <c r="AZ56" s="24">
        <v>1.4498674010200663</v>
      </c>
      <c r="BA56" s="24">
        <v>3.848034290281301</v>
      </c>
      <c r="BB56" s="24">
        <v>95.5745701627378</v>
      </c>
      <c r="BC56" s="24">
        <v>8.055256994664731</v>
      </c>
      <c r="BD56" s="24">
        <v>2480.910534358124</v>
      </c>
      <c r="BE56" s="24">
        <v>0.7568169609810049</v>
      </c>
      <c r="BF56" s="24">
        <v>0</v>
      </c>
      <c r="BG56" s="24">
        <v>3.6223976263344566</v>
      </c>
      <c r="BH56" s="24">
        <v>0.7312191600366464</v>
      </c>
      <c r="BI56" s="24">
        <v>0</v>
      </c>
      <c r="BJ56" s="25">
        <f t="shared" si="2"/>
        <v>3034.894880310235</v>
      </c>
      <c r="BK56" s="24">
        <v>7294.464820129093</v>
      </c>
      <c r="BL56" s="24">
        <v>1152.3</v>
      </c>
      <c r="BM56" s="24">
        <v>19053.41585462095</v>
      </c>
      <c r="BN56" s="24">
        <v>0</v>
      </c>
      <c r="BO56" s="24">
        <v>0</v>
      </c>
      <c r="BP56" s="24">
        <v>24.744217598592158</v>
      </c>
      <c r="BQ56" s="24">
        <v>3.895938860383641</v>
      </c>
      <c r="BR56" s="25">
        <f t="shared" si="1"/>
        <v>30563.715711519253</v>
      </c>
    </row>
    <row r="57" spans="1:70" ht="12.75">
      <c r="A57" s="39" t="s">
        <v>65</v>
      </c>
      <c r="B57" s="23" t="s">
        <v>188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1.2709474922499095</v>
      </c>
      <c r="K57" s="24">
        <v>49.076581565184554</v>
      </c>
      <c r="L57" s="24">
        <v>1.0672046132008441</v>
      </c>
      <c r="M57" s="24">
        <v>9.31461312957022</v>
      </c>
      <c r="N57" s="24">
        <v>0.24199458271219415</v>
      </c>
      <c r="O57" s="24">
        <v>0.5658202897254981</v>
      </c>
      <c r="P57" s="24">
        <v>4.289984811934862</v>
      </c>
      <c r="Q57" s="24">
        <v>7.46499701488005</v>
      </c>
      <c r="R57" s="24">
        <v>2.4226362596119744</v>
      </c>
      <c r="S57" s="24">
        <v>17.260532049553497</v>
      </c>
      <c r="T57" s="24">
        <v>93.33724180851814</v>
      </c>
      <c r="U57" s="24">
        <v>11.258781647150206</v>
      </c>
      <c r="V57" s="24">
        <v>18.84447731017774</v>
      </c>
      <c r="W57" s="24">
        <v>80.55210856100884</v>
      </c>
      <c r="X57" s="24">
        <v>13.996670979833292</v>
      </c>
      <c r="Y57" s="24">
        <v>8.831787453259553</v>
      </c>
      <c r="Z57" s="24">
        <v>0.1275388074794905</v>
      </c>
      <c r="AA57" s="24">
        <v>2.2996566005998087</v>
      </c>
      <c r="AB57" s="24">
        <v>1.7558320154087301</v>
      </c>
      <c r="AC57" s="24">
        <v>0.6185425181309412</v>
      </c>
      <c r="AD57" s="24">
        <v>11.020579083534217</v>
      </c>
      <c r="AE57" s="24">
        <v>1.2411735558474752</v>
      </c>
      <c r="AF57" s="24">
        <v>8.137844820009391</v>
      </c>
      <c r="AG57" s="24">
        <v>21.695965250288346</v>
      </c>
      <c r="AH57" s="24">
        <v>6.194811842729087</v>
      </c>
      <c r="AI57" s="24">
        <v>455.2290838077447</v>
      </c>
      <c r="AJ57" s="24">
        <v>115.54031520552688</v>
      </c>
      <c r="AK57" s="24">
        <v>24.664784039232153</v>
      </c>
      <c r="AL57" s="24">
        <v>87.62030803028142</v>
      </c>
      <c r="AM57" s="24">
        <v>59.669147925654094</v>
      </c>
      <c r="AN57" s="24">
        <v>28.980258583015456</v>
      </c>
      <c r="AO57" s="24">
        <v>6.150996095542968</v>
      </c>
      <c r="AP57" s="24">
        <v>1.6161121659559468</v>
      </c>
      <c r="AQ57" s="24">
        <v>0.07436273196911111</v>
      </c>
      <c r="AR57" s="24">
        <v>18.75022408367679</v>
      </c>
      <c r="AS57" s="24">
        <v>4.244469066177369</v>
      </c>
      <c r="AT57" s="24">
        <v>0</v>
      </c>
      <c r="AU57" s="24">
        <v>0</v>
      </c>
      <c r="AV57" s="24">
        <v>0</v>
      </c>
      <c r="AW57" s="24">
        <v>70.83234885024139</v>
      </c>
      <c r="AX57" s="24">
        <v>2.062965035967272</v>
      </c>
      <c r="AY57" s="24">
        <v>8.511283965162823</v>
      </c>
      <c r="AZ57" s="24">
        <v>0.743073972263488</v>
      </c>
      <c r="BA57" s="24">
        <v>51.68629876217825</v>
      </c>
      <c r="BB57" s="24">
        <v>201.30208299676863</v>
      </c>
      <c r="BC57" s="24">
        <v>13.051054186334689</v>
      </c>
      <c r="BD57" s="24">
        <v>44.08234750062924</v>
      </c>
      <c r="BE57" s="24">
        <v>720.6899732330736</v>
      </c>
      <c r="BF57" s="24">
        <v>5.821593617528998</v>
      </c>
      <c r="BG57" s="24">
        <v>16.851549450334517</v>
      </c>
      <c r="BH57" s="24">
        <v>10.448227108988764</v>
      </c>
      <c r="BI57" s="24">
        <v>0</v>
      </c>
      <c r="BJ57" s="25">
        <f t="shared" si="2"/>
        <v>2321.511184476847</v>
      </c>
      <c r="BK57" s="24">
        <v>398.59504132231405</v>
      </c>
      <c r="BL57" s="24">
        <v>0</v>
      </c>
      <c r="BM57" s="24">
        <v>0</v>
      </c>
      <c r="BN57" s="24">
        <v>0</v>
      </c>
      <c r="BO57" s="24">
        <v>0</v>
      </c>
      <c r="BP57" s="24">
        <v>151.61887515467802</v>
      </c>
      <c r="BQ57" s="24">
        <v>27.265663007561983</v>
      </c>
      <c r="BR57" s="25">
        <f t="shared" si="1"/>
        <v>2898.990763961401</v>
      </c>
    </row>
    <row r="58" spans="1:70" ht="12.75">
      <c r="A58" s="39" t="s">
        <v>66</v>
      </c>
      <c r="B58" s="23" t="s">
        <v>189</v>
      </c>
      <c r="C58" s="24">
        <v>67.6218540075111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1.0790627988550878</v>
      </c>
      <c r="K58" s="24">
        <v>46.77654092531219</v>
      </c>
      <c r="L58" s="24">
        <v>0.9311046449150425</v>
      </c>
      <c r="M58" s="24">
        <v>5.593665976773653</v>
      </c>
      <c r="N58" s="24">
        <v>0.6165510502445193</v>
      </c>
      <c r="O58" s="24">
        <v>0.4581124750692038</v>
      </c>
      <c r="P58" s="24">
        <v>0.670668361569525</v>
      </c>
      <c r="Q58" s="24">
        <v>2.5993171154040247</v>
      </c>
      <c r="R58" s="24">
        <v>15.900091546120716</v>
      </c>
      <c r="S58" s="24">
        <v>51.365063115621496</v>
      </c>
      <c r="T58" s="24">
        <v>30.959495718888938</v>
      </c>
      <c r="U58" s="24">
        <v>6.166572668877141</v>
      </c>
      <c r="V58" s="24">
        <v>24.559143442486544</v>
      </c>
      <c r="W58" s="24">
        <v>25.228220165667835</v>
      </c>
      <c r="X58" s="24">
        <v>8.276440578455698</v>
      </c>
      <c r="Y58" s="24">
        <v>11.399541764494922</v>
      </c>
      <c r="Z58" s="24">
        <v>0.1949664675599301</v>
      </c>
      <c r="AA58" s="24">
        <v>4.404226530928071</v>
      </c>
      <c r="AB58" s="24">
        <v>7.182329926487665</v>
      </c>
      <c r="AC58" s="24">
        <v>2.1214683486116965</v>
      </c>
      <c r="AD58" s="24">
        <v>8.908404773013519</v>
      </c>
      <c r="AE58" s="24">
        <v>2.1326752418480703</v>
      </c>
      <c r="AF58" s="24">
        <v>2.9641504511780328</v>
      </c>
      <c r="AG58" s="24">
        <v>0.7173948661703954</v>
      </c>
      <c r="AH58" s="24">
        <v>35.64373961902062</v>
      </c>
      <c r="AI58" s="24">
        <v>1.6612535722598867</v>
      </c>
      <c r="AJ58" s="24">
        <v>88.06055177283221</v>
      </c>
      <c r="AK58" s="24">
        <v>28.886022563561752</v>
      </c>
      <c r="AL58" s="24">
        <v>127.78810404083598</v>
      </c>
      <c r="AM58" s="24">
        <v>102.6394444367624</v>
      </c>
      <c r="AN58" s="24">
        <v>43.80337548156966</v>
      </c>
      <c r="AO58" s="24">
        <v>16.93948148894633</v>
      </c>
      <c r="AP58" s="24">
        <v>10.213494810349953</v>
      </c>
      <c r="AQ58" s="24">
        <v>0.5901797594596682</v>
      </c>
      <c r="AR58" s="24">
        <v>42.60266076204916</v>
      </c>
      <c r="AS58" s="24">
        <v>39.996183407183814</v>
      </c>
      <c r="AT58" s="24">
        <v>25.75196272742931</v>
      </c>
      <c r="AU58" s="24">
        <v>40.62799161987596</v>
      </c>
      <c r="AV58" s="24">
        <v>0.03327699508278147</v>
      </c>
      <c r="AW58" s="24">
        <v>13.819575629230757</v>
      </c>
      <c r="AX58" s="24">
        <v>3.139220318337599</v>
      </c>
      <c r="AY58" s="24">
        <v>52.138091355560334</v>
      </c>
      <c r="AZ58" s="24">
        <v>43.68259137484256</v>
      </c>
      <c r="BA58" s="24">
        <v>240.51551720157659</v>
      </c>
      <c r="BB58" s="24">
        <v>0.026552078628516627</v>
      </c>
      <c r="BC58" s="24">
        <v>6.237909388283441</v>
      </c>
      <c r="BD58" s="24">
        <v>59.00089549921336</v>
      </c>
      <c r="BE58" s="24">
        <v>1.3244321270465036</v>
      </c>
      <c r="BF58" s="24">
        <v>3.6252829576381975</v>
      </c>
      <c r="BG58" s="24">
        <v>14.766212118444312</v>
      </c>
      <c r="BH58" s="24">
        <v>1.682225002553245</v>
      </c>
      <c r="BI58" s="24">
        <v>0</v>
      </c>
      <c r="BJ58" s="25">
        <f t="shared" si="2"/>
        <v>1374.02329107064</v>
      </c>
      <c r="BK58" s="24">
        <v>100.6</v>
      </c>
      <c r="BL58" s="24">
        <v>1442.1</v>
      </c>
      <c r="BM58" s="24">
        <v>0</v>
      </c>
      <c r="BN58" s="24">
        <v>0</v>
      </c>
      <c r="BO58" s="24">
        <v>0</v>
      </c>
      <c r="BP58" s="24">
        <v>0.39720300894931215</v>
      </c>
      <c r="BQ58" s="24">
        <v>0.011965415968717696</v>
      </c>
      <c r="BR58" s="25">
        <f t="shared" si="1"/>
        <v>2917.132459495558</v>
      </c>
    </row>
    <row r="59" spans="1:70" ht="12.75">
      <c r="A59" s="39" t="s">
        <v>67</v>
      </c>
      <c r="B59" s="23" t="s">
        <v>68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0.25303427210551727</v>
      </c>
      <c r="K59" s="24">
        <v>28.58878507082612</v>
      </c>
      <c r="L59" s="24">
        <v>0</v>
      </c>
      <c r="M59" s="24">
        <v>2.2955450962312547</v>
      </c>
      <c r="N59" s="24">
        <v>1.8211038065513814</v>
      </c>
      <c r="O59" s="24">
        <v>0.25391529286848097</v>
      </c>
      <c r="P59" s="24">
        <v>7.669740588957858</v>
      </c>
      <c r="Q59" s="24">
        <v>0.31979161189591826</v>
      </c>
      <c r="R59" s="24">
        <v>116.05924153324234</v>
      </c>
      <c r="S59" s="24">
        <v>2.4946034534046504</v>
      </c>
      <c r="T59" s="24">
        <v>11.532581416948183</v>
      </c>
      <c r="U59" s="24">
        <v>4.051876522601318</v>
      </c>
      <c r="V59" s="24">
        <v>3.153771453575891</v>
      </c>
      <c r="W59" s="24">
        <v>1.2855718235322056</v>
      </c>
      <c r="X59" s="24">
        <v>3.1497184466772943</v>
      </c>
      <c r="Y59" s="24">
        <v>1.6608595235071433</v>
      </c>
      <c r="Z59" s="24">
        <v>0.07546770055740852</v>
      </c>
      <c r="AA59" s="24">
        <v>0.7511004053449412</v>
      </c>
      <c r="AB59" s="24">
        <v>3.6040008491069004</v>
      </c>
      <c r="AC59" s="24">
        <v>0.901600734539094</v>
      </c>
      <c r="AD59" s="24">
        <v>4.297210320902992</v>
      </c>
      <c r="AE59" s="24">
        <v>0.24699361210000512</v>
      </c>
      <c r="AF59" s="24">
        <v>2.8507186692143343</v>
      </c>
      <c r="AG59" s="24">
        <v>0</v>
      </c>
      <c r="AH59" s="24">
        <v>3.862399429559395</v>
      </c>
      <c r="AI59" s="24">
        <v>0.5216059104250388</v>
      </c>
      <c r="AJ59" s="24">
        <v>10.922499384273621</v>
      </c>
      <c r="AK59" s="24">
        <v>49.86514817991643</v>
      </c>
      <c r="AL59" s="24">
        <v>243.47618125308514</v>
      </c>
      <c r="AM59" s="24">
        <v>165.0283457293034</v>
      </c>
      <c r="AN59" s="24">
        <v>21.519363014182666</v>
      </c>
      <c r="AO59" s="24">
        <v>3.638695001371785</v>
      </c>
      <c r="AP59" s="24">
        <v>0.1178764794328722</v>
      </c>
      <c r="AQ59" s="24">
        <v>1.805920392069717</v>
      </c>
      <c r="AR59" s="24">
        <v>1.4354717361569467</v>
      </c>
      <c r="AS59" s="24">
        <v>77.45119050723795</v>
      </c>
      <c r="AT59" s="24">
        <v>53.25637003550117</v>
      </c>
      <c r="AU59" s="24">
        <v>0</v>
      </c>
      <c r="AV59" s="24">
        <v>0</v>
      </c>
      <c r="AW59" s="24">
        <v>5.601242482182636</v>
      </c>
      <c r="AX59" s="24">
        <v>4.983020164886043</v>
      </c>
      <c r="AY59" s="24">
        <v>69.3170810878853</v>
      </c>
      <c r="AZ59" s="24">
        <v>1.6151701143799162</v>
      </c>
      <c r="BA59" s="24">
        <v>787.4939226957199</v>
      </c>
      <c r="BB59" s="24">
        <v>93.58650831434171</v>
      </c>
      <c r="BC59" s="24">
        <v>12.981447664416347</v>
      </c>
      <c r="BD59" s="24">
        <v>0</v>
      </c>
      <c r="BE59" s="24">
        <v>0.48788878973382555</v>
      </c>
      <c r="BF59" s="24">
        <v>56.54286833538386</v>
      </c>
      <c r="BG59" s="24">
        <v>1721.3320538987439</v>
      </c>
      <c r="BH59" s="24">
        <v>3.3139328513601924</v>
      </c>
      <c r="BI59" s="24">
        <v>0</v>
      </c>
      <c r="BJ59" s="25">
        <f t="shared" si="2"/>
        <v>3587.473435656241</v>
      </c>
      <c r="BK59" s="24">
        <v>2808.443524896893</v>
      </c>
      <c r="BL59" s="24">
        <v>191.2</v>
      </c>
      <c r="BM59" s="24">
        <v>1618.6</v>
      </c>
      <c r="BN59" s="24">
        <v>290.4212904741322</v>
      </c>
      <c r="BO59" s="24">
        <v>0</v>
      </c>
      <c r="BP59" s="24">
        <v>594.3459578005142</v>
      </c>
      <c r="BQ59" s="24">
        <v>139.62640102991247</v>
      </c>
      <c r="BR59" s="25">
        <f t="shared" si="1"/>
        <v>9230.110609857693</v>
      </c>
    </row>
    <row r="60" spans="1:70" ht="12.75">
      <c r="A60" s="39" t="s">
        <v>69</v>
      </c>
      <c r="B60" s="23" t="s">
        <v>70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0.04996268262772575</v>
      </c>
      <c r="K60" s="24">
        <v>10.436298356031523</v>
      </c>
      <c r="L60" s="24">
        <v>0.08904818043404379</v>
      </c>
      <c r="M60" s="24">
        <v>1.3094388065438871</v>
      </c>
      <c r="N60" s="24">
        <v>0.04177361728909889</v>
      </c>
      <c r="O60" s="24">
        <v>0.03529279507838543</v>
      </c>
      <c r="P60" s="24">
        <v>0</v>
      </c>
      <c r="Q60" s="24">
        <v>1.2664714188660824</v>
      </c>
      <c r="R60" s="24">
        <v>1.827310738305898</v>
      </c>
      <c r="S60" s="24">
        <v>0.7956298443213358</v>
      </c>
      <c r="T60" s="24">
        <v>10.1236514392705</v>
      </c>
      <c r="U60" s="24">
        <v>2.773587628426897</v>
      </c>
      <c r="V60" s="24">
        <v>1.2660085919780868</v>
      </c>
      <c r="W60" s="24">
        <v>0.5898725993495587</v>
      </c>
      <c r="X60" s="24">
        <v>2.6955820854737302</v>
      </c>
      <c r="Y60" s="24">
        <v>0.4982017188621853</v>
      </c>
      <c r="Z60" s="24">
        <v>0.006172959629165794</v>
      </c>
      <c r="AA60" s="24">
        <v>0.11067672614053767</v>
      </c>
      <c r="AB60" s="24">
        <v>0.034866711092486645</v>
      </c>
      <c r="AC60" s="24">
        <v>0.02119693267427346</v>
      </c>
      <c r="AD60" s="24">
        <v>2.14238304357089</v>
      </c>
      <c r="AE60" s="24">
        <v>0.2538187078763746</v>
      </c>
      <c r="AF60" s="24">
        <v>0.35968156768966303</v>
      </c>
      <c r="AG60" s="24">
        <v>0.05997934101744157</v>
      </c>
      <c r="AH60" s="24">
        <v>0.4883362950600102</v>
      </c>
      <c r="AI60" s="24">
        <v>0.7260957124503771</v>
      </c>
      <c r="AJ60" s="24">
        <v>2.0384130828706137</v>
      </c>
      <c r="AK60" s="24">
        <v>15.362573814945348</v>
      </c>
      <c r="AL60" s="24">
        <v>3.069383530940246</v>
      </c>
      <c r="AM60" s="24">
        <v>22.451624414317543</v>
      </c>
      <c r="AN60" s="24">
        <v>37.219314402961984</v>
      </c>
      <c r="AO60" s="24">
        <v>0.12874684434144218</v>
      </c>
      <c r="AP60" s="24">
        <v>0.01463318721399875</v>
      </c>
      <c r="AQ60" s="24">
        <v>0.2218136429403489</v>
      </c>
      <c r="AR60" s="24">
        <v>2.643750798202826</v>
      </c>
      <c r="AS60" s="24">
        <v>0.06293429400935634</v>
      </c>
      <c r="AT60" s="24">
        <v>0</v>
      </c>
      <c r="AU60" s="24">
        <v>0</v>
      </c>
      <c r="AV60" s="24">
        <v>0</v>
      </c>
      <c r="AW60" s="24">
        <v>0.5484560444480389</v>
      </c>
      <c r="AX60" s="24">
        <v>1.0178494023471663</v>
      </c>
      <c r="AY60" s="24">
        <v>0.03221169210274469</v>
      </c>
      <c r="AZ60" s="24">
        <v>0.24561483752817198</v>
      </c>
      <c r="BA60" s="24">
        <v>1.629102140185387</v>
      </c>
      <c r="BB60" s="24">
        <v>12.89741802433391</v>
      </c>
      <c r="BC60" s="24">
        <v>10.583449686420336</v>
      </c>
      <c r="BD60" s="24">
        <v>156.22530218117262</v>
      </c>
      <c r="BE60" s="24">
        <v>0</v>
      </c>
      <c r="BF60" s="24">
        <v>11.719748888346581</v>
      </c>
      <c r="BG60" s="24">
        <v>3.868206277813388</v>
      </c>
      <c r="BH60" s="24">
        <v>8.884856404474988</v>
      </c>
      <c r="BI60" s="24">
        <v>0</v>
      </c>
      <c r="BJ60" s="25">
        <f t="shared" si="2"/>
        <v>328.8667420919772</v>
      </c>
      <c r="BK60" s="24">
        <v>1942.0639409728292</v>
      </c>
      <c r="BL60" s="24">
        <v>0</v>
      </c>
      <c r="BM60" s="24">
        <v>0</v>
      </c>
      <c r="BN60" s="24">
        <v>0</v>
      </c>
      <c r="BO60" s="24">
        <v>0</v>
      </c>
      <c r="BP60" s="24">
        <v>0</v>
      </c>
      <c r="BQ60" s="24">
        <v>0</v>
      </c>
      <c r="BR60" s="25">
        <f t="shared" si="1"/>
        <v>2270.9306830648065</v>
      </c>
    </row>
    <row r="61" spans="1:70" ht="12.75">
      <c r="A61" s="39" t="s">
        <v>71</v>
      </c>
      <c r="B61" s="23" t="s">
        <v>190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24">
        <v>0</v>
      </c>
      <c r="BA61" s="24">
        <v>0</v>
      </c>
      <c r="BB61" s="24">
        <v>0</v>
      </c>
      <c r="BC61" s="24">
        <v>0</v>
      </c>
      <c r="BD61" s="24">
        <v>0</v>
      </c>
      <c r="BE61" s="24">
        <v>0</v>
      </c>
      <c r="BF61" s="24">
        <v>0</v>
      </c>
      <c r="BG61" s="24">
        <v>0</v>
      </c>
      <c r="BH61" s="24">
        <v>0</v>
      </c>
      <c r="BI61" s="24">
        <v>0</v>
      </c>
      <c r="BJ61" s="25">
        <f t="shared" si="2"/>
        <v>0</v>
      </c>
      <c r="BK61" s="24">
        <v>644.2</v>
      </c>
      <c r="BL61" s="24">
        <v>0</v>
      </c>
      <c r="BM61" s="24">
        <v>0</v>
      </c>
      <c r="BN61" s="24">
        <v>0</v>
      </c>
      <c r="BO61" s="24">
        <v>0</v>
      </c>
      <c r="BP61" s="24">
        <v>0</v>
      </c>
      <c r="BQ61" s="24">
        <v>0</v>
      </c>
      <c r="BR61" s="25">
        <f t="shared" si="1"/>
        <v>644.2</v>
      </c>
    </row>
    <row r="62" spans="1:70" ht="12.75">
      <c r="A62" s="32"/>
      <c r="B62" s="33" t="s">
        <v>97</v>
      </c>
      <c r="C62" s="25">
        <f aca="true" t="shared" si="3" ref="C62:AH62">SUM(C3:C61)</f>
        <v>3823.1651340818667</v>
      </c>
      <c r="D62" s="25">
        <f t="shared" si="3"/>
        <v>31.99975539457896</v>
      </c>
      <c r="E62" s="25">
        <f t="shared" si="3"/>
        <v>82.07117709680912</v>
      </c>
      <c r="F62" s="25">
        <f t="shared" si="3"/>
        <v>0</v>
      </c>
      <c r="G62" s="25">
        <f t="shared" si="3"/>
        <v>0</v>
      </c>
      <c r="H62" s="25">
        <f t="shared" si="3"/>
        <v>0</v>
      </c>
      <c r="I62" s="25">
        <f t="shared" si="3"/>
        <v>0</v>
      </c>
      <c r="J62" s="25">
        <f t="shared" si="3"/>
        <v>385.2135023153174</v>
      </c>
      <c r="K62" s="25">
        <f t="shared" si="3"/>
        <v>20140.52057592607</v>
      </c>
      <c r="L62" s="25">
        <f t="shared" si="3"/>
        <v>477.6443335123042</v>
      </c>
      <c r="M62" s="25">
        <f t="shared" si="3"/>
        <v>3825.6823242109604</v>
      </c>
      <c r="N62" s="25">
        <f t="shared" si="3"/>
        <v>989.7735175872845</v>
      </c>
      <c r="O62" s="25">
        <f t="shared" si="3"/>
        <v>167.70948317791712</v>
      </c>
      <c r="P62" s="25">
        <f t="shared" si="3"/>
        <v>2153.4845186674916</v>
      </c>
      <c r="Q62" s="25">
        <f t="shared" si="3"/>
        <v>2580.351274143337</v>
      </c>
      <c r="R62" s="25">
        <f t="shared" si="3"/>
        <v>3863.634515095111</v>
      </c>
      <c r="S62" s="25">
        <f t="shared" si="3"/>
        <v>21867.173490389338</v>
      </c>
      <c r="T62" s="25">
        <f t="shared" si="3"/>
        <v>23315.830962819924</v>
      </c>
      <c r="U62" s="25">
        <f t="shared" si="3"/>
        <v>3812.96991862576</v>
      </c>
      <c r="V62" s="25">
        <f t="shared" si="3"/>
        <v>4336.153399848818</v>
      </c>
      <c r="W62" s="25">
        <f t="shared" si="3"/>
        <v>14896.697573563919</v>
      </c>
      <c r="X62" s="25">
        <f t="shared" si="3"/>
        <v>7680.622042179824</v>
      </c>
      <c r="Y62" s="25">
        <f t="shared" si="3"/>
        <v>5836.24540956562</v>
      </c>
      <c r="Z62" s="25">
        <f t="shared" si="3"/>
        <v>152.54875889717988</v>
      </c>
      <c r="AA62" s="25">
        <f t="shared" si="3"/>
        <v>2778.0461064567676</v>
      </c>
      <c r="AB62" s="25">
        <f t="shared" si="3"/>
        <v>1858.4524817132465</v>
      </c>
      <c r="AC62" s="25">
        <f t="shared" si="3"/>
        <v>746.3501374333302</v>
      </c>
      <c r="AD62" s="25">
        <f t="shared" si="3"/>
        <v>16488.11572535828</v>
      </c>
      <c r="AE62" s="25">
        <f t="shared" si="3"/>
        <v>1151.2577320906787</v>
      </c>
      <c r="AF62" s="25">
        <f t="shared" si="3"/>
        <v>2236.9619665879018</v>
      </c>
      <c r="AG62" s="25">
        <f t="shared" si="3"/>
        <v>1643.7605235354972</v>
      </c>
      <c r="AH62" s="25">
        <f t="shared" si="3"/>
        <v>4599.999846931943</v>
      </c>
      <c r="AI62" s="25">
        <f aca="true" t="shared" si="4" ref="AI62:BI62">SUM(AI3:AI61)</f>
        <v>793.8997406827681</v>
      </c>
      <c r="AJ62" s="25">
        <f t="shared" si="4"/>
        <v>29643.25212117987</v>
      </c>
      <c r="AK62" s="25">
        <f t="shared" si="4"/>
        <v>6344.346588001979</v>
      </c>
      <c r="AL62" s="25">
        <f t="shared" si="4"/>
        <v>23149.830289119414</v>
      </c>
      <c r="AM62" s="25">
        <f t="shared" si="4"/>
        <v>10407.240509842537</v>
      </c>
      <c r="AN62" s="25">
        <f t="shared" si="4"/>
        <v>6945.2005097081055</v>
      </c>
      <c r="AO62" s="25">
        <f t="shared" si="4"/>
        <v>8475.625471194322</v>
      </c>
      <c r="AP62" s="25">
        <f t="shared" si="4"/>
        <v>3158.4887130704114</v>
      </c>
      <c r="AQ62" s="25">
        <f t="shared" si="4"/>
        <v>2199.397148495891</v>
      </c>
      <c r="AR62" s="25">
        <f t="shared" si="4"/>
        <v>14711.667722775017</v>
      </c>
      <c r="AS62" s="25">
        <f t="shared" si="4"/>
        <v>6238.682284391719</v>
      </c>
      <c r="AT62" s="25">
        <f t="shared" si="4"/>
        <v>7364.727336227022</v>
      </c>
      <c r="AU62" s="25">
        <f t="shared" si="4"/>
        <v>4289.544844355893</v>
      </c>
      <c r="AV62" s="25">
        <f t="shared" si="4"/>
        <v>3510.4023017039062</v>
      </c>
      <c r="AW62" s="25">
        <f t="shared" si="4"/>
        <v>8841.521689006904</v>
      </c>
      <c r="AX62" s="25">
        <f t="shared" si="4"/>
        <v>2376.554448665826</v>
      </c>
      <c r="AY62" s="25">
        <f t="shared" si="4"/>
        <v>3425.0807341462746</v>
      </c>
      <c r="AZ62" s="25">
        <f t="shared" si="4"/>
        <v>971.6213513418384</v>
      </c>
      <c r="BA62" s="25">
        <f t="shared" si="4"/>
        <v>32713.871916939697</v>
      </c>
      <c r="BB62" s="25">
        <f t="shared" si="4"/>
        <v>6228.788275268356</v>
      </c>
      <c r="BC62" s="25">
        <f t="shared" si="4"/>
        <v>2049.9550756238477</v>
      </c>
      <c r="BD62" s="25">
        <f t="shared" si="4"/>
        <v>10967.486377051067</v>
      </c>
      <c r="BE62" s="25">
        <f t="shared" si="4"/>
        <v>1608.6285078897406</v>
      </c>
      <c r="BF62" s="25">
        <f t="shared" si="4"/>
        <v>1340.7637247421994</v>
      </c>
      <c r="BG62" s="25">
        <f t="shared" si="4"/>
        <v>3893.3886071077586</v>
      </c>
      <c r="BH62" s="25">
        <f t="shared" si="4"/>
        <v>1168.2033453428883</v>
      </c>
      <c r="BI62" s="25">
        <f t="shared" si="4"/>
        <v>0</v>
      </c>
      <c r="BJ62" s="25">
        <f t="shared" si="2"/>
        <v>354740.60582108237</v>
      </c>
      <c r="BK62" s="25">
        <f aca="true" t="shared" si="5" ref="BK62:BQ62">SUM(BK3:BK61)</f>
        <v>138613.472130135</v>
      </c>
      <c r="BL62" s="25">
        <f t="shared" si="5"/>
        <v>3212.1905176451996</v>
      </c>
      <c r="BM62" s="25">
        <f t="shared" si="5"/>
        <v>68850.06813726905</v>
      </c>
      <c r="BN62" s="25">
        <f t="shared" si="5"/>
        <v>58786.33564808208</v>
      </c>
      <c r="BO62" s="25">
        <f t="shared" si="5"/>
        <v>3354.6718404127323</v>
      </c>
      <c r="BP62" s="25">
        <f t="shared" si="5"/>
        <v>179213.54559177655</v>
      </c>
      <c r="BQ62" s="25">
        <f t="shared" si="5"/>
        <v>57425.39142495986</v>
      </c>
      <c r="BR62" s="25">
        <f t="shared" si="1"/>
        <v>864196.281111363</v>
      </c>
    </row>
    <row r="63" spans="1:70" ht="12.75">
      <c r="A63" s="32" t="s">
        <v>78</v>
      </c>
      <c r="B63" s="33" t="s">
        <v>79</v>
      </c>
      <c r="C63" s="24">
        <v>337.0356935933517</v>
      </c>
      <c r="D63" s="24">
        <v>0</v>
      </c>
      <c r="E63" s="24">
        <v>0.02787594861263463</v>
      </c>
      <c r="F63" s="24">
        <v>0</v>
      </c>
      <c r="G63" s="24">
        <v>0</v>
      </c>
      <c r="H63" s="24">
        <v>0</v>
      </c>
      <c r="I63" s="24">
        <v>0</v>
      </c>
      <c r="J63" s="24">
        <v>0.3777472367227276</v>
      </c>
      <c r="K63" s="24">
        <v>14.291732737546546</v>
      </c>
      <c r="L63" s="24">
        <v>21.676679456511188</v>
      </c>
      <c r="M63" s="24">
        <v>2.385177546469359</v>
      </c>
      <c r="N63" s="24">
        <v>1.3257818156815495</v>
      </c>
      <c r="O63" s="24">
        <v>0.39591927323956455</v>
      </c>
      <c r="P63" s="24">
        <v>1.0224300965707047</v>
      </c>
      <c r="Q63" s="24">
        <v>1.3485765965986043</v>
      </c>
      <c r="R63" s="24">
        <v>8.861586603970125</v>
      </c>
      <c r="S63" s="24">
        <v>1.8350747015517876</v>
      </c>
      <c r="T63" s="24">
        <v>23.732485390268472</v>
      </c>
      <c r="U63" s="24">
        <v>2.2166966489164555</v>
      </c>
      <c r="V63" s="24">
        <v>5.211341212591485</v>
      </c>
      <c r="W63" s="24">
        <v>3.8757414171442766</v>
      </c>
      <c r="X63" s="24">
        <v>18.456575793424186</v>
      </c>
      <c r="Y63" s="24">
        <v>10.077893046908939</v>
      </c>
      <c r="Z63" s="24">
        <v>0.1467549343349293</v>
      </c>
      <c r="AA63" s="24">
        <v>12.057403986732174</v>
      </c>
      <c r="AB63" s="24">
        <v>6.136364136309998</v>
      </c>
      <c r="AC63" s="24">
        <v>2.3291795862894373</v>
      </c>
      <c r="AD63" s="24">
        <v>2.547544559059518</v>
      </c>
      <c r="AE63" s="24">
        <v>1.3493656141412385</v>
      </c>
      <c r="AF63" s="24">
        <v>2.5102029808854525</v>
      </c>
      <c r="AG63" s="24">
        <v>1.2365789346225715</v>
      </c>
      <c r="AH63" s="24">
        <v>8.195765091939487</v>
      </c>
      <c r="AI63" s="24">
        <v>0.5752193782622523</v>
      </c>
      <c r="AJ63" s="24">
        <v>45.39735350946055</v>
      </c>
      <c r="AK63" s="24">
        <v>16.715883188934278</v>
      </c>
      <c r="AL63" s="24">
        <v>87.37628203720871</v>
      </c>
      <c r="AM63" s="24">
        <v>38.96100012970649</v>
      </c>
      <c r="AN63" s="24">
        <v>0.06647535093109154</v>
      </c>
      <c r="AO63" s="24">
        <v>8.524183107503667</v>
      </c>
      <c r="AP63" s="24">
        <v>0.4791831515205624</v>
      </c>
      <c r="AQ63" s="24">
        <v>12.766251621173991</v>
      </c>
      <c r="AR63" s="24">
        <v>283.3936729637933</v>
      </c>
      <c r="AS63" s="24">
        <v>135.73531881719543</v>
      </c>
      <c r="AT63" s="24">
        <v>430.57257103624534</v>
      </c>
      <c r="AU63" s="24">
        <v>233.55512063508453</v>
      </c>
      <c r="AV63" s="24">
        <v>2.403025558893094</v>
      </c>
      <c r="AW63" s="24">
        <v>606.1246558933107</v>
      </c>
      <c r="AX63" s="24">
        <v>5.501354801751864</v>
      </c>
      <c r="AY63" s="24">
        <v>12.619277234785589</v>
      </c>
      <c r="AZ63" s="24">
        <v>11.586887554985662</v>
      </c>
      <c r="BA63" s="24">
        <v>391.7988367349151</v>
      </c>
      <c r="BB63" s="24">
        <v>910.2938165825524</v>
      </c>
      <c r="BC63" s="24">
        <v>226.2388098349117</v>
      </c>
      <c r="BD63" s="24">
        <v>988.886063046406</v>
      </c>
      <c r="BE63" s="24">
        <v>0.9452918169759909</v>
      </c>
      <c r="BF63" s="24">
        <v>139.87568672096953</v>
      </c>
      <c r="BG63" s="24">
        <v>98.58043555697232</v>
      </c>
      <c r="BH63" s="24">
        <v>7.219034040508377</v>
      </c>
      <c r="BI63" s="24">
        <v>0</v>
      </c>
      <c r="BJ63" s="25">
        <f t="shared" si="2"/>
        <v>5186.855859245354</v>
      </c>
      <c r="BK63" s="24">
        <v>12006.010524942452</v>
      </c>
      <c r="BL63" s="24">
        <v>1.8094823548001513</v>
      </c>
      <c r="BM63" s="24">
        <v>174.1318627309579</v>
      </c>
      <c r="BN63" s="24">
        <v>3993.7292111241813</v>
      </c>
      <c r="BO63" s="24">
        <v>0</v>
      </c>
      <c r="BP63" s="24">
        <v>0</v>
      </c>
      <c r="BQ63" s="24">
        <v>0</v>
      </c>
      <c r="BR63" s="25">
        <f t="shared" si="1"/>
        <v>21362.53694039775</v>
      </c>
    </row>
    <row r="64" spans="1:70" ht="12.75">
      <c r="A64" s="32"/>
      <c r="B64" s="33" t="s">
        <v>97</v>
      </c>
      <c r="C64" s="25">
        <f>SUM(C62:C63)</f>
        <v>4160.2008276752185</v>
      </c>
      <c r="D64" s="25">
        <f aca="true" t="shared" si="6" ref="D64:BK64">SUM(D62:D63)</f>
        <v>31.99975539457896</v>
      </c>
      <c r="E64" s="25">
        <f t="shared" si="6"/>
        <v>82.09905304542175</v>
      </c>
      <c r="F64" s="25">
        <f t="shared" si="6"/>
        <v>0</v>
      </c>
      <c r="G64" s="25">
        <f t="shared" si="6"/>
        <v>0</v>
      </c>
      <c r="H64" s="25">
        <f t="shared" si="6"/>
        <v>0</v>
      </c>
      <c r="I64" s="25">
        <f t="shared" si="6"/>
        <v>0</v>
      </c>
      <c r="J64" s="25">
        <f t="shared" si="6"/>
        <v>385.5912495520401</v>
      </c>
      <c r="K64" s="25">
        <f t="shared" si="6"/>
        <v>20154.81230866362</v>
      </c>
      <c r="L64" s="25">
        <f t="shared" si="6"/>
        <v>499.32101296881535</v>
      </c>
      <c r="M64" s="25">
        <f t="shared" si="6"/>
        <v>3828.06750175743</v>
      </c>
      <c r="N64" s="25">
        <f t="shared" si="6"/>
        <v>991.099299402966</v>
      </c>
      <c r="O64" s="25">
        <f t="shared" si="6"/>
        <v>168.1054024511567</v>
      </c>
      <c r="P64" s="25">
        <f t="shared" si="6"/>
        <v>2154.506948764062</v>
      </c>
      <c r="Q64" s="25">
        <f t="shared" si="6"/>
        <v>2581.6998507399353</v>
      </c>
      <c r="R64" s="25">
        <f t="shared" si="6"/>
        <v>3872.496101699081</v>
      </c>
      <c r="S64" s="25">
        <f t="shared" si="6"/>
        <v>21869.008565090888</v>
      </c>
      <c r="T64" s="25">
        <f t="shared" si="6"/>
        <v>23339.563448210192</v>
      </c>
      <c r="U64" s="25">
        <f t="shared" si="6"/>
        <v>3815.186615274676</v>
      </c>
      <c r="V64" s="25">
        <f t="shared" si="6"/>
        <v>4341.364741061409</v>
      </c>
      <c r="W64" s="25">
        <f t="shared" si="6"/>
        <v>14900.573314981064</v>
      </c>
      <c r="X64" s="25">
        <f t="shared" si="6"/>
        <v>7699.078617973249</v>
      </c>
      <c r="Y64" s="25">
        <f t="shared" si="6"/>
        <v>5846.323302612529</v>
      </c>
      <c r="Z64" s="25">
        <f t="shared" si="6"/>
        <v>152.6955138315148</v>
      </c>
      <c r="AA64" s="25">
        <f t="shared" si="6"/>
        <v>2790.1035104434995</v>
      </c>
      <c r="AB64" s="25">
        <f t="shared" si="6"/>
        <v>1864.5888458495565</v>
      </c>
      <c r="AC64" s="25">
        <f t="shared" si="6"/>
        <v>748.6793170196197</v>
      </c>
      <c r="AD64" s="25">
        <f t="shared" si="6"/>
        <v>16490.66326991734</v>
      </c>
      <c r="AE64" s="25">
        <f t="shared" si="6"/>
        <v>1152.60709770482</v>
      </c>
      <c r="AF64" s="25">
        <f t="shared" si="6"/>
        <v>2239.472169568787</v>
      </c>
      <c r="AG64" s="25">
        <f t="shared" si="6"/>
        <v>1644.99710247012</v>
      </c>
      <c r="AH64" s="25">
        <f t="shared" si="6"/>
        <v>4608.195612023882</v>
      </c>
      <c r="AI64" s="25">
        <f t="shared" si="6"/>
        <v>794.4749600610303</v>
      </c>
      <c r="AJ64" s="25">
        <f t="shared" si="6"/>
        <v>29688.64947468933</v>
      </c>
      <c r="AK64" s="25">
        <f t="shared" si="6"/>
        <v>6361.062471190914</v>
      </c>
      <c r="AL64" s="25">
        <f t="shared" si="6"/>
        <v>23237.206571156625</v>
      </c>
      <c r="AM64" s="25">
        <f t="shared" si="6"/>
        <v>10446.201509972243</v>
      </c>
      <c r="AN64" s="25">
        <f t="shared" si="6"/>
        <v>6945.266985059036</v>
      </c>
      <c r="AO64" s="25">
        <f t="shared" si="6"/>
        <v>8484.149654301826</v>
      </c>
      <c r="AP64" s="25">
        <f t="shared" si="6"/>
        <v>3158.967896221932</v>
      </c>
      <c r="AQ64" s="25">
        <f t="shared" si="6"/>
        <v>2212.163400117065</v>
      </c>
      <c r="AR64" s="25">
        <f t="shared" si="6"/>
        <v>14995.06139573881</v>
      </c>
      <c r="AS64" s="25">
        <f t="shared" si="6"/>
        <v>6374.417603208914</v>
      </c>
      <c r="AT64" s="25">
        <f t="shared" si="6"/>
        <v>7795.2999072632665</v>
      </c>
      <c r="AU64" s="25">
        <f t="shared" si="6"/>
        <v>4523.099964990977</v>
      </c>
      <c r="AV64" s="25">
        <f t="shared" si="6"/>
        <v>3512.8053272627994</v>
      </c>
      <c r="AW64" s="25">
        <f t="shared" si="6"/>
        <v>9447.646344900215</v>
      </c>
      <c r="AX64" s="25">
        <f t="shared" si="6"/>
        <v>2382.055803467578</v>
      </c>
      <c r="AY64" s="25">
        <f t="shared" si="6"/>
        <v>3437.70001138106</v>
      </c>
      <c r="AZ64" s="25">
        <f t="shared" si="6"/>
        <v>983.208238896824</v>
      </c>
      <c r="BA64" s="25">
        <f t="shared" si="6"/>
        <v>33105.67075367461</v>
      </c>
      <c r="BB64" s="25">
        <f t="shared" si="6"/>
        <v>7139.082091850909</v>
      </c>
      <c r="BC64" s="25">
        <f t="shared" si="6"/>
        <v>2276.1938854587593</v>
      </c>
      <c r="BD64" s="25">
        <f t="shared" si="6"/>
        <v>11956.372440097473</v>
      </c>
      <c r="BE64" s="25">
        <f t="shared" si="6"/>
        <v>1609.5737997067165</v>
      </c>
      <c r="BF64" s="25">
        <f t="shared" si="6"/>
        <v>1480.639411463169</v>
      </c>
      <c r="BG64" s="25">
        <f t="shared" si="6"/>
        <v>3991.9690426647308</v>
      </c>
      <c r="BH64" s="25">
        <f t="shared" si="6"/>
        <v>1175.4223793833967</v>
      </c>
      <c r="BI64" s="25">
        <f t="shared" si="6"/>
        <v>0</v>
      </c>
      <c r="BJ64" s="25">
        <f t="shared" si="2"/>
        <v>359927.4616803276</v>
      </c>
      <c r="BK64" s="25">
        <f t="shared" si="6"/>
        <v>150619.48265507745</v>
      </c>
      <c r="BL64" s="25">
        <f aca="true" t="shared" si="7" ref="BL64:BQ64">SUM(BL62:BL63)</f>
        <v>3214</v>
      </c>
      <c r="BM64" s="25">
        <f t="shared" si="7"/>
        <v>69024.2</v>
      </c>
      <c r="BN64" s="25">
        <f t="shared" si="7"/>
        <v>62780.064859206264</v>
      </c>
      <c r="BO64" s="25">
        <f t="shared" si="7"/>
        <v>3354.6718404127323</v>
      </c>
      <c r="BP64" s="25">
        <f t="shared" si="7"/>
        <v>179213.54559177655</v>
      </c>
      <c r="BQ64" s="25">
        <f t="shared" si="7"/>
        <v>57425.39142495986</v>
      </c>
      <c r="BR64" s="25">
        <f t="shared" si="1"/>
        <v>885558.8180517604</v>
      </c>
    </row>
    <row r="65" spans="1:70" ht="12.75">
      <c r="A65" s="32" t="s">
        <v>80</v>
      </c>
      <c r="B65" s="33" t="s">
        <v>81</v>
      </c>
      <c r="C65" s="24">
        <v>485.2989780272099</v>
      </c>
      <c r="D65" s="24">
        <v>16.900244605421044</v>
      </c>
      <c r="E65" s="24">
        <v>32.30094695457824</v>
      </c>
      <c r="F65" s="24">
        <v>0</v>
      </c>
      <c r="G65" s="24">
        <v>0</v>
      </c>
      <c r="H65" s="24">
        <v>0</v>
      </c>
      <c r="I65" s="24">
        <v>0</v>
      </c>
      <c r="J65" s="24">
        <v>146.70875037090042</v>
      </c>
      <c r="K65" s="24">
        <v>3417.565784832578</v>
      </c>
      <c r="L65" s="24">
        <v>96.57879536840287</v>
      </c>
      <c r="M65" s="24">
        <v>1081.931186817834</v>
      </c>
      <c r="N65" s="24">
        <v>211.10070059703375</v>
      </c>
      <c r="O65" s="24">
        <v>58.094597481108515</v>
      </c>
      <c r="P65" s="24">
        <v>461.19195774573535</v>
      </c>
      <c r="Q65" s="24">
        <v>704.3994582403765</v>
      </c>
      <c r="R65" s="24">
        <v>1411.503240282551</v>
      </c>
      <c r="S65" s="24">
        <v>690.591434909107</v>
      </c>
      <c r="T65" s="24">
        <v>5078.236551789806</v>
      </c>
      <c r="U65" s="24">
        <v>1253.41283631497</v>
      </c>
      <c r="V65" s="24">
        <v>1501.335258938592</v>
      </c>
      <c r="W65" s="24">
        <v>2246.1266850189395</v>
      </c>
      <c r="X65" s="24">
        <v>2609.0675404476724</v>
      </c>
      <c r="Y65" s="24">
        <v>2015.402304300138</v>
      </c>
      <c r="Z65" s="24">
        <v>44.20448616848476</v>
      </c>
      <c r="AA65" s="24">
        <v>1166.495798556499</v>
      </c>
      <c r="AB65" s="24">
        <v>837.3111541504429</v>
      </c>
      <c r="AC65" s="24">
        <v>327.62068298038037</v>
      </c>
      <c r="AD65" s="24">
        <v>2422.5367300826665</v>
      </c>
      <c r="AE65" s="24">
        <v>472.1929022951798</v>
      </c>
      <c r="AF65" s="24">
        <v>725.4202724312004</v>
      </c>
      <c r="AG65" s="24">
        <v>125.70289752987942</v>
      </c>
      <c r="AH65" s="24">
        <v>1726.6185619783887</v>
      </c>
      <c r="AI65" s="24">
        <v>429.4250399389697</v>
      </c>
      <c r="AJ65" s="24">
        <v>7248.44967357471</v>
      </c>
      <c r="AK65" s="24">
        <v>2547.337528809082</v>
      </c>
      <c r="AL65" s="24">
        <v>10411.693428843382</v>
      </c>
      <c r="AM65" s="24">
        <v>6058.498490027756</v>
      </c>
      <c r="AN65" s="24">
        <v>2383.133014940966</v>
      </c>
      <c r="AO65" s="24">
        <v>4338.390818894657</v>
      </c>
      <c r="AP65" s="24">
        <v>112.43210377806898</v>
      </c>
      <c r="AQ65" s="24">
        <v>321.03659988293475</v>
      </c>
      <c r="AR65" s="24">
        <v>4198.738604261194</v>
      </c>
      <c r="AS65" s="24">
        <v>3611.583270183096</v>
      </c>
      <c r="AT65" s="24">
        <v>5584.100092736733</v>
      </c>
      <c r="AU65" s="24">
        <v>1838.897035009019</v>
      </c>
      <c r="AV65" s="24">
        <v>1174.5946727372016</v>
      </c>
      <c r="AW65" s="24">
        <v>778.2864131312369</v>
      </c>
      <c r="AX65" s="24">
        <v>359.244196532423</v>
      </c>
      <c r="AY65" s="24">
        <v>2694.6999886189396</v>
      </c>
      <c r="AZ65" s="24">
        <v>585.291761103176</v>
      </c>
      <c r="BA65" s="24">
        <v>13404.309246325389</v>
      </c>
      <c r="BB65" s="24">
        <v>18222.9179081491</v>
      </c>
      <c r="BC65" s="24">
        <v>16467.70611454124</v>
      </c>
      <c r="BD65" s="24">
        <v>13639.327559902524</v>
      </c>
      <c r="BE65" s="24">
        <v>485.8262002932832</v>
      </c>
      <c r="BF65" s="24">
        <v>1496.8605885368315</v>
      </c>
      <c r="BG65" s="24">
        <v>1505.2309573352686</v>
      </c>
      <c r="BH65" s="24">
        <v>441.9576206166039</v>
      </c>
      <c r="BI65" s="24">
        <v>644.2</v>
      </c>
      <c r="BJ65" s="25">
        <f t="shared" si="2"/>
        <v>152350.0196679199</v>
      </c>
      <c r="BK65" s="24"/>
      <c r="BL65" s="24"/>
      <c r="BM65" s="24"/>
      <c r="BN65" s="24"/>
      <c r="BO65" s="24"/>
      <c r="BP65" s="24"/>
      <c r="BQ65" s="24"/>
      <c r="BR65" s="24"/>
    </row>
    <row r="66" spans="1:70" ht="12.75">
      <c r="A66" s="32" t="s">
        <v>114</v>
      </c>
      <c r="B66" s="34" t="s">
        <v>132</v>
      </c>
      <c r="C66" s="24">
        <v>8.9</v>
      </c>
      <c r="D66" s="24">
        <v>2.5</v>
      </c>
      <c r="E66" s="24">
        <v>1.4</v>
      </c>
      <c r="F66" s="24">
        <v>0</v>
      </c>
      <c r="G66" s="24">
        <v>0</v>
      </c>
      <c r="H66" s="24">
        <v>0</v>
      </c>
      <c r="I66" s="24">
        <v>0</v>
      </c>
      <c r="J66" s="24">
        <v>15.6</v>
      </c>
      <c r="K66" s="24">
        <v>105.7</v>
      </c>
      <c r="L66" s="24">
        <v>1.3</v>
      </c>
      <c r="M66" s="24">
        <v>22.5</v>
      </c>
      <c r="N66" s="24">
        <v>4.8</v>
      </c>
      <c r="O66" s="24">
        <v>1</v>
      </c>
      <c r="P66" s="24">
        <v>9</v>
      </c>
      <c r="Q66" s="24">
        <v>24.1</v>
      </c>
      <c r="R66" s="24">
        <v>19.8</v>
      </c>
      <c r="S66" s="24">
        <v>24.9</v>
      </c>
      <c r="T66" s="24">
        <v>124.2</v>
      </c>
      <c r="U66" s="24">
        <v>19.3</v>
      </c>
      <c r="V66" s="24">
        <v>61.4</v>
      </c>
      <c r="W66" s="24">
        <v>69.7</v>
      </c>
      <c r="X66" s="24">
        <v>39.3</v>
      </c>
      <c r="Y66" s="24">
        <v>19.7</v>
      </c>
      <c r="Z66" s="24">
        <v>0.2</v>
      </c>
      <c r="AA66" s="24">
        <v>9.2</v>
      </c>
      <c r="AB66" s="24">
        <v>5.4</v>
      </c>
      <c r="AC66" s="24">
        <v>3.3</v>
      </c>
      <c r="AD66" s="24">
        <v>31.9</v>
      </c>
      <c r="AE66" s="24">
        <v>5</v>
      </c>
      <c r="AF66" s="24">
        <v>12.8</v>
      </c>
      <c r="AG66" s="24">
        <v>9.5</v>
      </c>
      <c r="AH66" s="24">
        <v>138.9</v>
      </c>
      <c r="AI66" s="24">
        <v>19.2</v>
      </c>
      <c r="AJ66" s="24">
        <v>101</v>
      </c>
      <c r="AK66" s="24">
        <v>71</v>
      </c>
      <c r="AL66" s="24">
        <v>362.6</v>
      </c>
      <c r="AM66" s="24">
        <v>174.7</v>
      </c>
      <c r="AN66" s="24">
        <v>98.1</v>
      </c>
      <c r="AO66" s="24">
        <v>67.6</v>
      </c>
      <c r="AP66" s="24">
        <v>10</v>
      </c>
      <c r="AQ66" s="24">
        <v>0.2</v>
      </c>
      <c r="AR66" s="24">
        <v>65.8</v>
      </c>
      <c r="AS66" s="24">
        <v>23</v>
      </c>
      <c r="AT66" s="24">
        <v>274.9</v>
      </c>
      <c r="AU66" s="24">
        <v>59.7</v>
      </c>
      <c r="AV66" s="24">
        <v>27.1</v>
      </c>
      <c r="AW66" s="24">
        <v>2753</v>
      </c>
      <c r="AX66" s="24">
        <v>39.3</v>
      </c>
      <c r="AY66" s="24">
        <v>12.9</v>
      </c>
      <c r="AZ66" s="24">
        <v>5.3</v>
      </c>
      <c r="BA66" s="24">
        <v>143.7</v>
      </c>
      <c r="BB66" s="24">
        <v>0</v>
      </c>
      <c r="BC66" s="24">
        <v>2</v>
      </c>
      <c r="BD66" s="24">
        <v>44</v>
      </c>
      <c r="BE66" s="24">
        <v>30.7</v>
      </c>
      <c r="BF66" s="24">
        <v>13.9</v>
      </c>
      <c r="BG66" s="24">
        <v>118.8</v>
      </c>
      <c r="BH66" s="24">
        <v>17.5</v>
      </c>
      <c r="BI66" s="24">
        <v>0</v>
      </c>
      <c r="BJ66" s="25">
        <f t="shared" si="2"/>
        <v>5327.299999999998</v>
      </c>
      <c r="BK66" s="24"/>
      <c r="BL66" s="24"/>
      <c r="BM66" s="24"/>
      <c r="BN66" s="24"/>
      <c r="BO66" s="24"/>
      <c r="BP66" s="24"/>
      <c r="BQ66" s="24"/>
      <c r="BR66" s="24"/>
    </row>
    <row r="67" spans="1:70" ht="12.75">
      <c r="A67" s="32" t="s">
        <v>137</v>
      </c>
      <c r="B67" s="34" t="s">
        <v>130</v>
      </c>
      <c r="C67" s="24">
        <v>359</v>
      </c>
      <c r="D67" s="24">
        <v>0</v>
      </c>
      <c r="E67" s="24">
        <v>4.2</v>
      </c>
      <c r="F67" s="24">
        <v>0</v>
      </c>
      <c r="G67" s="24">
        <v>0</v>
      </c>
      <c r="H67" s="24">
        <v>0</v>
      </c>
      <c r="I67" s="24">
        <v>0</v>
      </c>
      <c r="J67" s="24">
        <v>0.5</v>
      </c>
      <c r="K67" s="24">
        <v>41.3</v>
      </c>
      <c r="L67" s="24">
        <v>0.2</v>
      </c>
      <c r="M67" s="24">
        <v>18.3</v>
      </c>
      <c r="N67" s="24">
        <v>1</v>
      </c>
      <c r="O67" s="24">
        <v>0.3</v>
      </c>
      <c r="P67" s="24">
        <v>19.1</v>
      </c>
      <c r="Q67" s="24">
        <v>9.1</v>
      </c>
      <c r="R67" s="24">
        <v>29.3</v>
      </c>
      <c r="S67" s="24">
        <v>1.6</v>
      </c>
      <c r="T67" s="24">
        <v>40.2</v>
      </c>
      <c r="U67" s="24">
        <v>12.6</v>
      </c>
      <c r="V67" s="24">
        <v>26.6</v>
      </c>
      <c r="W67" s="24">
        <v>24.2</v>
      </c>
      <c r="X67" s="24">
        <v>60.3</v>
      </c>
      <c r="Y67" s="24">
        <v>18.9</v>
      </c>
      <c r="Z67" s="24">
        <v>0.6</v>
      </c>
      <c r="AA67" s="24">
        <v>30.8</v>
      </c>
      <c r="AB67" s="24">
        <v>20.2</v>
      </c>
      <c r="AC67" s="24">
        <v>3.5</v>
      </c>
      <c r="AD67" s="24">
        <v>19.9</v>
      </c>
      <c r="AE67" s="24">
        <v>8</v>
      </c>
      <c r="AF67" s="24">
        <v>5.7</v>
      </c>
      <c r="AG67" s="24">
        <v>0.6</v>
      </c>
      <c r="AH67" s="24">
        <v>6.6</v>
      </c>
      <c r="AI67" s="24">
        <v>58.2</v>
      </c>
      <c r="AJ67" s="24">
        <v>21.5</v>
      </c>
      <c r="AK67" s="24">
        <v>7</v>
      </c>
      <c r="AL67" s="24">
        <v>33.8</v>
      </c>
      <c r="AM67" s="24">
        <v>19.4</v>
      </c>
      <c r="AN67" s="24">
        <v>9</v>
      </c>
      <c r="AO67" s="24">
        <v>34.2</v>
      </c>
      <c r="AP67" s="24">
        <v>1.2</v>
      </c>
      <c r="AQ67" s="24">
        <v>1.2</v>
      </c>
      <c r="AR67" s="24">
        <v>183</v>
      </c>
      <c r="AS67" s="24">
        <v>40.1</v>
      </c>
      <c r="AT67" s="24">
        <v>19.9</v>
      </c>
      <c r="AU67" s="24">
        <v>58.7</v>
      </c>
      <c r="AV67" s="24">
        <v>0</v>
      </c>
      <c r="AW67" s="24">
        <v>162</v>
      </c>
      <c r="AX67" s="24">
        <v>0.5</v>
      </c>
      <c r="AY67" s="24">
        <v>10.8</v>
      </c>
      <c r="AZ67" s="24">
        <v>21.6</v>
      </c>
      <c r="BA67" s="24">
        <v>583.4</v>
      </c>
      <c r="BB67" s="24">
        <v>0</v>
      </c>
      <c r="BC67" s="24">
        <v>0.4</v>
      </c>
      <c r="BD67" s="24">
        <v>831</v>
      </c>
      <c r="BE67" s="24">
        <v>68.2</v>
      </c>
      <c r="BF67" s="24">
        <v>41.8</v>
      </c>
      <c r="BG67" s="24">
        <v>40.4</v>
      </c>
      <c r="BH67" s="24">
        <v>5.8</v>
      </c>
      <c r="BI67" s="24">
        <v>0</v>
      </c>
      <c r="BJ67" s="25">
        <f aca="true" t="shared" si="8" ref="BJ67:BJ72">SUM(C67:BI67)</f>
        <v>3015.7000000000007</v>
      </c>
      <c r="BK67" s="24"/>
      <c r="BL67" s="24"/>
      <c r="BM67" s="24"/>
      <c r="BN67" s="24"/>
      <c r="BO67" s="24"/>
      <c r="BP67" s="24"/>
      <c r="BQ67" s="24"/>
      <c r="BR67" s="24"/>
    </row>
    <row r="68" spans="1:252" s="6" customFormat="1" ht="12.75">
      <c r="A68" s="32" t="s">
        <v>129</v>
      </c>
      <c r="B68" s="34" t="s">
        <v>128</v>
      </c>
      <c r="C68" s="24">
        <v>1142.6</v>
      </c>
      <c r="D68" s="24">
        <v>61.5</v>
      </c>
      <c r="E68" s="24">
        <v>18.5</v>
      </c>
      <c r="F68" s="24">
        <v>0</v>
      </c>
      <c r="G68" s="24">
        <v>0</v>
      </c>
      <c r="H68" s="24">
        <v>0</v>
      </c>
      <c r="I68" s="24">
        <v>0</v>
      </c>
      <c r="J68" s="24">
        <v>96.4</v>
      </c>
      <c r="K68" s="24">
        <v>1178.4157832535368</v>
      </c>
      <c r="L68" s="24">
        <v>105.3</v>
      </c>
      <c r="M68" s="24">
        <v>-204.9</v>
      </c>
      <c r="N68" s="24">
        <v>74.1</v>
      </c>
      <c r="O68" s="24">
        <v>-0.6999999999999886</v>
      </c>
      <c r="P68" s="24">
        <v>181.7</v>
      </c>
      <c r="Q68" s="24">
        <v>101.4</v>
      </c>
      <c r="R68" s="24">
        <v>425.4</v>
      </c>
      <c r="S68" s="24">
        <v>1206.7</v>
      </c>
      <c r="T68" s="24">
        <v>2488.7</v>
      </c>
      <c r="U68" s="24">
        <v>239</v>
      </c>
      <c r="V68" s="24">
        <v>296.9</v>
      </c>
      <c r="W68" s="24">
        <v>570</v>
      </c>
      <c r="X68" s="24">
        <v>306.7538415790732</v>
      </c>
      <c r="Y68" s="24">
        <v>535.3</v>
      </c>
      <c r="Z68" s="24">
        <v>-21.8</v>
      </c>
      <c r="AA68" s="24">
        <v>251.5</v>
      </c>
      <c r="AB68" s="24">
        <v>-81.99999999999991</v>
      </c>
      <c r="AC68" s="24">
        <v>101.2</v>
      </c>
      <c r="AD68" s="24">
        <v>-38.79999999999991</v>
      </c>
      <c r="AE68" s="24">
        <v>50.4</v>
      </c>
      <c r="AF68" s="24">
        <v>120.7</v>
      </c>
      <c r="AG68" s="24">
        <v>55.5</v>
      </c>
      <c r="AH68" s="24">
        <v>1207.7858259977265</v>
      </c>
      <c r="AI68" s="24">
        <v>-110.5</v>
      </c>
      <c r="AJ68" s="24">
        <v>4360.5</v>
      </c>
      <c r="AK68" s="24">
        <v>1618.6</v>
      </c>
      <c r="AL68" s="24">
        <v>6676.5</v>
      </c>
      <c r="AM68" s="24">
        <v>3718.3</v>
      </c>
      <c r="AN68" s="24">
        <v>1144</v>
      </c>
      <c r="AO68" s="24">
        <v>353.1</v>
      </c>
      <c r="AP68" s="24">
        <v>436.8</v>
      </c>
      <c r="AQ68" s="24">
        <v>43.6</v>
      </c>
      <c r="AR68" s="24">
        <v>343.9</v>
      </c>
      <c r="AS68" s="24">
        <v>2614.5</v>
      </c>
      <c r="AT68" s="24">
        <v>2048</v>
      </c>
      <c r="AU68" s="24">
        <v>879.200000000001</v>
      </c>
      <c r="AV68" s="24">
        <v>1427.8</v>
      </c>
      <c r="AW68" s="24">
        <v>11661.6</v>
      </c>
      <c r="AX68" s="24">
        <v>527.3</v>
      </c>
      <c r="AY68" s="24">
        <v>876.1999999999994</v>
      </c>
      <c r="AZ68" s="24">
        <v>33.00000000000006</v>
      </c>
      <c r="BA68" s="24">
        <v>13334.7</v>
      </c>
      <c r="BB68" s="24">
        <v>-5.542233338928781E-13</v>
      </c>
      <c r="BC68" s="24">
        <v>66.99999999999886</v>
      </c>
      <c r="BD68" s="24">
        <v>3802.9</v>
      </c>
      <c r="BE68" s="24">
        <v>66.40000000000009</v>
      </c>
      <c r="BF68" s="24">
        <v>58.399999999999615</v>
      </c>
      <c r="BG68" s="24">
        <v>658.0106152711518</v>
      </c>
      <c r="BH68" s="24">
        <v>441.5</v>
      </c>
      <c r="BI68" s="24">
        <v>0</v>
      </c>
      <c r="BJ68" s="25">
        <f t="shared" si="8"/>
        <v>67548.86606610147</v>
      </c>
      <c r="BK68" s="24"/>
      <c r="BL68" s="24"/>
      <c r="BM68" s="24"/>
      <c r="BN68" s="24"/>
      <c r="BO68" s="24"/>
      <c r="BP68" s="24"/>
      <c r="BQ68" s="24"/>
      <c r="BR68" s="2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</row>
    <row r="69" spans="1:252" s="6" customFormat="1" ht="12.75">
      <c r="A69" s="32" t="s">
        <v>124</v>
      </c>
      <c r="B69" s="34" t="s">
        <v>82</v>
      </c>
      <c r="C69" s="25">
        <f>SUM(C65:C68)-2*C67</f>
        <v>1277.7989780272098</v>
      </c>
      <c r="D69" s="25">
        <f aca="true" t="shared" si="9" ref="D69:BI69">SUM(D65:D68)-2*D67</f>
        <v>80.90024460542105</v>
      </c>
      <c r="E69" s="25">
        <f t="shared" si="9"/>
        <v>48.00094695457824</v>
      </c>
      <c r="F69" s="25">
        <f t="shared" si="9"/>
        <v>0</v>
      </c>
      <c r="G69" s="25">
        <f t="shared" si="9"/>
        <v>0</v>
      </c>
      <c r="H69" s="25">
        <f t="shared" si="9"/>
        <v>0</v>
      </c>
      <c r="I69" s="25">
        <f t="shared" si="9"/>
        <v>0</v>
      </c>
      <c r="J69" s="25">
        <f t="shared" si="9"/>
        <v>258.2087503709004</v>
      </c>
      <c r="K69" s="25">
        <f t="shared" si="9"/>
        <v>4660.381568086114</v>
      </c>
      <c r="L69" s="25">
        <f t="shared" si="9"/>
        <v>202.97879536840284</v>
      </c>
      <c r="M69" s="25">
        <f t="shared" si="9"/>
        <v>881.231186817834</v>
      </c>
      <c r="N69" s="25">
        <f t="shared" si="9"/>
        <v>289.00070059703376</v>
      </c>
      <c r="O69" s="25">
        <f t="shared" si="9"/>
        <v>58.09459748110852</v>
      </c>
      <c r="P69" s="25">
        <f t="shared" si="9"/>
        <v>632.7919577457353</v>
      </c>
      <c r="Q69" s="25">
        <f t="shared" si="9"/>
        <v>820.7994582403765</v>
      </c>
      <c r="R69" s="25">
        <f t="shared" si="9"/>
        <v>1827.403240282551</v>
      </c>
      <c r="S69" s="25">
        <f t="shared" si="9"/>
        <v>1920.591434909107</v>
      </c>
      <c r="T69" s="25">
        <f t="shared" si="9"/>
        <v>7650.936551789806</v>
      </c>
      <c r="U69" s="25">
        <f t="shared" si="9"/>
        <v>1499.1128363149699</v>
      </c>
      <c r="V69" s="25">
        <f t="shared" si="9"/>
        <v>1833.0352589385918</v>
      </c>
      <c r="W69" s="25">
        <f t="shared" si="9"/>
        <v>2861.626685018939</v>
      </c>
      <c r="X69" s="25">
        <f t="shared" si="9"/>
        <v>2894.821382026746</v>
      </c>
      <c r="Y69" s="25">
        <f t="shared" si="9"/>
        <v>2551.5023043001374</v>
      </c>
      <c r="Z69" s="25">
        <f t="shared" si="9"/>
        <v>22.004486168484767</v>
      </c>
      <c r="AA69" s="25">
        <f t="shared" si="9"/>
        <v>1396.3957985564991</v>
      </c>
      <c r="AB69" s="25">
        <f t="shared" si="9"/>
        <v>740.5111541504431</v>
      </c>
      <c r="AC69" s="25">
        <f t="shared" si="9"/>
        <v>428.62068298038037</v>
      </c>
      <c r="AD69" s="25">
        <f t="shared" si="9"/>
        <v>2395.736730082667</v>
      </c>
      <c r="AE69" s="25">
        <f t="shared" si="9"/>
        <v>519.5929022951798</v>
      </c>
      <c r="AF69" s="25">
        <f t="shared" si="9"/>
        <v>853.2202724312004</v>
      </c>
      <c r="AG69" s="25">
        <f t="shared" si="9"/>
        <v>190.1028975298794</v>
      </c>
      <c r="AH69" s="25">
        <f t="shared" si="9"/>
        <v>3066.7043879761154</v>
      </c>
      <c r="AI69" s="25">
        <f t="shared" si="9"/>
        <v>279.9250399389697</v>
      </c>
      <c r="AJ69" s="25">
        <f t="shared" si="9"/>
        <v>11688.449673574709</v>
      </c>
      <c r="AK69" s="25">
        <f t="shared" si="9"/>
        <v>4229.937528809081</v>
      </c>
      <c r="AL69" s="25">
        <f t="shared" si="9"/>
        <v>17416.993428843383</v>
      </c>
      <c r="AM69" s="25">
        <f t="shared" si="9"/>
        <v>9932.098490027756</v>
      </c>
      <c r="AN69" s="25">
        <f t="shared" si="9"/>
        <v>3616.233014940966</v>
      </c>
      <c r="AO69" s="25">
        <f t="shared" si="9"/>
        <v>4724.890818894658</v>
      </c>
      <c r="AP69" s="25">
        <f t="shared" si="9"/>
        <v>558.032103778069</v>
      </c>
      <c r="AQ69" s="25">
        <f t="shared" si="9"/>
        <v>363.6365998829348</v>
      </c>
      <c r="AR69" s="25">
        <f t="shared" si="9"/>
        <v>4425.438604261194</v>
      </c>
      <c r="AS69" s="25">
        <f t="shared" si="9"/>
        <v>6208.983270183096</v>
      </c>
      <c r="AT69" s="25">
        <f t="shared" si="9"/>
        <v>7887.100092736732</v>
      </c>
      <c r="AU69" s="25">
        <f t="shared" si="9"/>
        <v>2719.0970350090197</v>
      </c>
      <c r="AV69" s="25">
        <f t="shared" si="9"/>
        <v>2629.4946727372017</v>
      </c>
      <c r="AW69" s="25">
        <f t="shared" si="9"/>
        <v>15030.886413131237</v>
      </c>
      <c r="AX69" s="25">
        <f t="shared" si="9"/>
        <v>925.344196532423</v>
      </c>
      <c r="AY69" s="25">
        <f t="shared" si="9"/>
        <v>3572.9999886189394</v>
      </c>
      <c r="AZ69" s="25">
        <f t="shared" si="9"/>
        <v>601.991761103176</v>
      </c>
      <c r="BA69" s="25">
        <f t="shared" si="9"/>
        <v>26299.30924632539</v>
      </c>
      <c r="BB69" s="25">
        <f t="shared" si="9"/>
        <v>18222.9179081491</v>
      </c>
      <c r="BC69" s="25">
        <f t="shared" si="9"/>
        <v>16536.306114541243</v>
      </c>
      <c r="BD69" s="25">
        <f t="shared" si="9"/>
        <v>16655.227559902523</v>
      </c>
      <c r="BE69" s="25">
        <f t="shared" si="9"/>
        <v>514.7262002932833</v>
      </c>
      <c r="BF69" s="25">
        <f t="shared" si="9"/>
        <v>1527.3605885368313</v>
      </c>
      <c r="BG69" s="25">
        <f t="shared" si="9"/>
        <v>2241.64157260642</v>
      </c>
      <c r="BH69" s="25">
        <f t="shared" si="9"/>
        <v>895.1576206166038</v>
      </c>
      <c r="BI69" s="25">
        <f t="shared" si="9"/>
        <v>644.2</v>
      </c>
      <c r="BJ69" s="25">
        <f t="shared" si="8"/>
        <v>222210.48573402138</v>
      </c>
      <c r="BK69" s="24"/>
      <c r="BL69" s="24"/>
      <c r="BM69" s="24"/>
      <c r="BN69" s="24"/>
      <c r="BO69" s="24"/>
      <c r="BP69" s="24"/>
      <c r="BQ69" s="24"/>
      <c r="BR69" s="2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</row>
    <row r="70" spans="1:252" s="6" customFormat="1" ht="12.75">
      <c r="A70" s="32" t="s">
        <v>83</v>
      </c>
      <c r="B70" s="34" t="s">
        <v>84</v>
      </c>
      <c r="C70" s="24">
        <v>782</v>
      </c>
      <c r="D70" s="24">
        <v>37.8</v>
      </c>
      <c r="E70" s="24">
        <v>12.4</v>
      </c>
      <c r="F70" s="24">
        <v>0</v>
      </c>
      <c r="G70" s="24">
        <v>0</v>
      </c>
      <c r="H70" s="24">
        <v>0</v>
      </c>
      <c r="I70" s="24">
        <v>0</v>
      </c>
      <c r="J70" s="24">
        <v>53.1</v>
      </c>
      <c r="K70" s="24">
        <v>1320.9</v>
      </c>
      <c r="L70" s="24">
        <v>27.3</v>
      </c>
      <c r="M70" s="24">
        <v>614.7</v>
      </c>
      <c r="N70" s="24">
        <v>76.5</v>
      </c>
      <c r="O70" s="24">
        <v>25.3</v>
      </c>
      <c r="P70" s="24">
        <v>200.4</v>
      </c>
      <c r="Q70" s="24">
        <v>300.7</v>
      </c>
      <c r="R70" s="24">
        <v>498.6</v>
      </c>
      <c r="S70" s="24">
        <v>217.2</v>
      </c>
      <c r="T70" s="24">
        <v>1465.7</v>
      </c>
      <c r="U70" s="24">
        <v>421.7</v>
      </c>
      <c r="V70" s="24">
        <v>510.2</v>
      </c>
      <c r="W70" s="24">
        <v>638.6</v>
      </c>
      <c r="X70" s="24">
        <v>637.5</v>
      </c>
      <c r="Y70" s="24">
        <v>399.5</v>
      </c>
      <c r="Z70" s="24">
        <v>59.7</v>
      </c>
      <c r="AA70" s="24">
        <v>237.7</v>
      </c>
      <c r="AB70" s="24">
        <v>312.8</v>
      </c>
      <c r="AC70" s="24">
        <v>72.1</v>
      </c>
      <c r="AD70" s="24">
        <v>692.9</v>
      </c>
      <c r="AE70" s="24">
        <v>87.2</v>
      </c>
      <c r="AF70" s="24">
        <v>224.5</v>
      </c>
      <c r="AG70" s="24">
        <v>104.3</v>
      </c>
      <c r="AH70" s="24">
        <v>1618.4</v>
      </c>
      <c r="AI70" s="24">
        <v>388</v>
      </c>
      <c r="AJ70" s="24">
        <v>1338.6</v>
      </c>
      <c r="AK70" s="24">
        <v>542.2</v>
      </c>
      <c r="AL70" s="24">
        <v>1843.7</v>
      </c>
      <c r="AM70" s="24">
        <v>1496.7</v>
      </c>
      <c r="AN70" s="24">
        <v>737.4</v>
      </c>
      <c r="AO70" s="24">
        <v>1053.6</v>
      </c>
      <c r="AP70" s="24">
        <v>250.5</v>
      </c>
      <c r="AQ70" s="24">
        <v>119.2</v>
      </c>
      <c r="AR70" s="24">
        <v>3905.8</v>
      </c>
      <c r="AS70" s="24">
        <v>1122.9</v>
      </c>
      <c r="AT70" s="24">
        <v>2120.4</v>
      </c>
      <c r="AU70" s="24">
        <v>344.7</v>
      </c>
      <c r="AV70" s="24">
        <v>223.2</v>
      </c>
      <c r="AW70" s="24">
        <v>10705.6</v>
      </c>
      <c r="AX70" s="24">
        <v>1195.3</v>
      </c>
      <c r="AY70" s="24">
        <v>381.7</v>
      </c>
      <c r="AZ70" s="24">
        <v>138.8</v>
      </c>
      <c r="BA70" s="24">
        <v>1942.7</v>
      </c>
      <c r="BB70" s="24">
        <v>1501.7</v>
      </c>
      <c r="BC70" s="24">
        <v>1098.4</v>
      </c>
      <c r="BD70" s="24">
        <v>2092.8</v>
      </c>
      <c r="BE70" s="24">
        <v>454.6</v>
      </c>
      <c r="BF70" s="24">
        <v>171.9</v>
      </c>
      <c r="BG70" s="24">
        <v>619.2893847288483</v>
      </c>
      <c r="BH70" s="24">
        <v>189.8</v>
      </c>
      <c r="BI70" s="24">
        <v>0</v>
      </c>
      <c r="BJ70" s="25">
        <f t="shared" si="8"/>
        <v>47629.18938472886</v>
      </c>
      <c r="BK70" s="24"/>
      <c r="BL70" s="24"/>
      <c r="BM70" s="24"/>
      <c r="BN70" s="24"/>
      <c r="BO70" s="24"/>
      <c r="BP70" s="24"/>
      <c r="BQ70" s="24"/>
      <c r="BR70" s="2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</row>
    <row r="71" spans="1:70" ht="12.75">
      <c r="A71" s="32" t="s">
        <v>125</v>
      </c>
      <c r="B71" s="33" t="s">
        <v>85</v>
      </c>
      <c r="C71" s="25">
        <f>SUM(C69:C70)</f>
        <v>2059.79897802721</v>
      </c>
      <c r="D71" s="25">
        <f aca="true" t="shared" si="10" ref="D71:BI71">SUM(D69:D70)</f>
        <v>118.70024460542105</v>
      </c>
      <c r="E71" s="25">
        <f t="shared" si="10"/>
        <v>60.40094695457824</v>
      </c>
      <c r="F71" s="25">
        <f t="shared" si="10"/>
        <v>0</v>
      </c>
      <c r="G71" s="25">
        <f t="shared" si="10"/>
        <v>0</v>
      </c>
      <c r="H71" s="25">
        <f t="shared" si="10"/>
        <v>0</v>
      </c>
      <c r="I71" s="25">
        <f t="shared" si="10"/>
        <v>0</v>
      </c>
      <c r="J71" s="25">
        <f t="shared" si="10"/>
        <v>311.30875037090044</v>
      </c>
      <c r="K71" s="25">
        <f t="shared" si="10"/>
        <v>5981.281568086115</v>
      </c>
      <c r="L71" s="25">
        <f t="shared" si="10"/>
        <v>230.27879536840285</v>
      </c>
      <c r="M71" s="25">
        <f t="shared" si="10"/>
        <v>1495.931186817834</v>
      </c>
      <c r="N71" s="25">
        <f t="shared" si="10"/>
        <v>365.50070059703376</v>
      </c>
      <c r="O71" s="25">
        <f t="shared" si="10"/>
        <v>83.39459748110852</v>
      </c>
      <c r="P71" s="25">
        <f t="shared" si="10"/>
        <v>833.1919577457353</v>
      </c>
      <c r="Q71" s="25">
        <f t="shared" si="10"/>
        <v>1121.4994582403765</v>
      </c>
      <c r="R71" s="25">
        <f t="shared" si="10"/>
        <v>2326.003240282551</v>
      </c>
      <c r="S71" s="25">
        <f t="shared" si="10"/>
        <v>2137.791434909107</v>
      </c>
      <c r="T71" s="25">
        <f t="shared" si="10"/>
        <v>9116.636551789807</v>
      </c>
      <c r="U71" s="25">
        <f t="shared" si="10"/>
        <v>1920.81283631497</v>
      </c>
      <c r="V71" s="25">
        <f t="shared" si="10"/>
        <v>2343.235258938592</v>
      </c>
      <c r="W71" s="25">
        <f t="shared" si="10"/>
        <v>3500.226685018939</v>
      </c>
      <c r="X71" s="25">
        <f t="shared" si="10"/>
        <v>3532.321382026746</v>
      </c>
      <c r="Y71" s="25">
        <f t="shared" si="10"/>
        <v>2951.0023043001374</v>
      </c>
      <c r="Z71" s="25">
        <f t="shared" si="10"/>
        <v>81.70448616848478</v>
      </c>
      <c r="AA71" s="25">
        <f t="shared" si="10"/>
        <v>1634.0957985564992</v>
      </c>
      <c r="AB71" s="25">
        <f t="shared" si="10"/>
        <v>1053.3111541504431</v>
      </c>
      <c r="AC71" s="25">
        <f t="shared" si="10"/>
        <v>500.7206829803804</v>
      </c>
      <c r="AD71" s="25">
        <f t="shared" si="10"/>
        <v>3088.636730082667</v>
      </c>
      <c r="AE71" s="25">
        <f t="shared" si="10"/>
        <v>606.7929022951798</v>
      </c>
      <c r="AF71" s="25">
        <f t="shared" si="10"/>
        <v>1077.7202724312006</v>
      </c>
      <c r="AG71" s="25">
        <f t="shared" si="10"/>
        <v>294.4028975298794</v>
      </c>
      <c r="AH71" s="25">
        <f t="shared" si="10"/>
        <v>4685.1043879761155</v>
      </c>
      <c r="AI71" s="25">
        <f t="shared" si="10"/>
        <v>667.9250399389697</v>
      </c>
      <c r="AJ71" s="25">
        <f t="shared" si="10"/>
        <v>13027.04967357471</v>
      </c>
      <c r="AK71" s="25">
        <f t="shared" si="10"/>
        <v>4772.137528809081</v>
      </c>
      <c r="AL71" s="25">
        <f t="shared" si="10"/>
        <v>19260.693428843384</v>
      </c>
      <c r="AM71" s="25">
        <f t="shared" si="10"/>
        <v>11428.798490027757</v>
      </c>
      <c r="AN71" s="25">
        <f t="shared" si="10"/>
        <v>4353.633014940966</v>
      </c>
      <c r="AO71" s="25">
        <f t="shared" si="10"/>
        <v>5778.490818894657</v>
      </c>
      <c r="AP71" s="25">
        <f t="shared" si="10"/>
        <v>808.532103778069</v>
      </c>
      <c r="AQ71" s="25">
        <f t="shared" si="10"/>
        <v>482.83659988293476</v>
      </c>
      <c r="AR71" s="25">
        <f t="shared" si="10"/>
        <v>8331.238604261194</v>
      </c>
      <c r="AS71" s="25">
        <f t="shared" si="10"/>
        <v>7331.883270183096</v>
      </c>
      <c r="AT71" s="25">
        <f t="shared" si="10"/>
        <v>10007.500092736733</v>
      </c>
      <c r="AU71" s="25">
        <f t="shared" si="10"/>
        <v>3063.7970350090195</v>
      </c>
      <c r="AV71" s="25">
        <f t="shared" si="10"/>
        <v>2852.6946727372015</v>
      </c>
      <c r="AW71" s="25">
        <f t="shared" si="10"/>
        <v>25736.486413131235</v>
      </c>
      <c r="AX71" s="25">
        <f t="shared" si="10"/>
        <v>2120.644196532423</v>
      </c>
      <c r="AY71" s="25">
        <f t="shared" si="10"/>
        <v>3954.699988618939</v>
      </c>
      <c r="AZ71" s="25">
        <f t="shared" si="10"/>
        <v>740.791761103176</v>
      </c>
      <c r="BA71" s="25">
        <f t="shared" si="10"/>
        <v>28242.00924632539</v>
      </c>
      <c r="BB71" s="25">
        <f t="shared" si="10"/>
        <v>19724.6179081491</v>
      </c>
      <c r="BC71" s="25">
        <f t="shared" si="10"/>
        <v>17634.706114541244</v>
      </c>
      <c r="BD71" s="25">
        <f t="shared" si="10"/>
        <v>18748.027559902523</v>
      </c>
      <c r="BE71" s="25">
        <f t="shared" si="10"/>
        <v>969.3262002932834</v>
      </c>
      <c r="BF71" s="25">
        <f t="shared" si="10"/>
        <v>1699.2605885368314</v>
      </c>
      <c r="BG71" s="25">
        <f t="shared" si="10"/>
        <v>2860.9309573352684</v>
      </c>
      <c r="BH71" s="25">
        <f t="shared" si="10"/>
        <v>1084.957620616604</v>
      </c>
      <c r="BI71" s="25">
        <f t="shared" si="10"/>
        <v>644.2</v>
      </c>
      <c r="BJ71" s="25">
        <f t="shared" si="8"/>
        <v>269839.67511875025</v>
      </c>
      <c r="BK71" s="24"/>
      <c r="BL71" s="24"/>
      <c r="BM71" s="24"/>
      <c r="BN71" s="24"/>
      <c r="BO71" s="24"/>
      <c r="BP71" s="24"/>
      <c r="BQ71" s="24"/>
      <c r="BR71" s="24"/>
    </row>
    <row r="72" spans="1:70" ht="12.75">
      <c r="A72" s="32" t="s">
        <v>74</v>
      </c>
      <c r="B72" s="33" t="s">
        <v>113</v>
      </c>
      <c r="C72" s="25">
        <f aca="true" t="shared" si="11" ref="C72:AH72">C64+C71</f>
        <v>6219.999805702429</v>
      </c>
      <c r="D72" s="25">
        <f t="shared" si="11"/>
        <v>150.70000000000002</v>
      </c>
      <c r="E72" s="25">
        <f t="shared" si="11"/>
        <v>142.5</v>
      </c>
      <c r="F72" s="25">
        <f t="shared" si="11"/>
        <v>0</v>
      </c>
      <c r="G72" s="25">
        <f t="shared" si="11"/>
        <v>0</v>
      </c>
      <c r="H72" s="25">
        <f t="shared" si="11"/>
        <v>0</v>
      </c>
      <c r="I72" s="25">
        <f t="shared" si="11"/>
        <v>0</v>
      </c>
      <c r="J72" s="25">
        <f t="shared" si="11"/>
        <v>696.8999999229405</v>
      </c>
      <c r="K72" s="25">
        <f t="shared" si="11"/>
        <v>26136.093876749736</v>
      </c>
      <c r="L72" s="25">
        <f t="shared" si="11"/>
        <v>729.5998083372182</v>
      </c>
      <c r="M72" s="25">
        <f t="shared" si="11"/>
        <v>5323.998688575264</v>
      </c>
      <c r="N72" s="25">
        <f t="shared" si="11"/>
        <v>1356.6</v>
      </c>
      <c r="O72" s="25">
        <f t="shared" si="11"/>
        <v>251.4999999322652</v>
      </c>
      <c r="P72" s="25">
        <f t="shared" si="11"/>
        <v>2987.6989065097973</v>
      </c>
      <c r="Q72" s="25">
        <f t="shared" si="11"/>
        <v>3703.199308980312</v>
      </c>
      <c r="R72" s="25">
        <f t="shared" si="11"/>
        <v>6198.499341981632</v>
      </c>
      <c r="S72" s="25">
        <f t="shared" si="11"/>
        <v>24006.799999999996</v>
      </c>
      <c r="T72" s="25">
        <f t="shared" si="11"/>
        <v>32456.199999999997</v>
      </c>
      <c r="U72" s="25">
        <f t="shared" si="11"/>
        <v>5735.999451589646</v>
      </c>
      <c r="V72" s="25">
        <f t="shared" si="11"/>
        <v>6684.600000000001</v>
      </c>
      <c r="W72" s="25">
        <f t="shared" si="11"/>
        <v>18400.800000000003</v>
      </c>
      <c r="X72" s="25">
        <f t="shared" si="11"/>
        <v>11231.399999999994</v>
      </c>
      <c r="Y72" s="25">
        <f t="shared" si="11"/>
        <v>8797.325606912666</v>
      </c>
      <c r="Z72" s="25">
        <f t="shared" si="11"/>
        <v>234.39999999999958</v>
      </c>
      <c r="AA72" s="25">
        <f t="shared" si="11"/>
        <v>4424.199308999999</v>
      </c>
      <c r="AB72" s="25">
        <f t="shared" si="11"/>
        <v>2917.8999999999996</v>
      </c>
      <c r="AC72" s="25">
        <f t="shared" si="11"/>
        <v>1249.4</v>
      </c>
      <c r="AD72" s="25">
        <f t="shared" si="11"/>
        <v>19579.300000000007</v>
      </c>
      <c r="AE72" s="25">
        <f t="shared" si="11"/>
        <v>1759.3999999999999</v>
      </c>
      <c r="AF72" s="25">
        <f t="shared" si="11"/>
        <v>3317.1924419999878</v>
      </c>
      <c r="AG72" s="25">
        <f t="shared" si="11"/>
        <v>1939.3999999999992</v>
      </c>
      <c r="AH72" s="25">
        <f t="shared" si="11"/>
        <v>9293.299999999997</v>
      </c>
      <c r="AI72" s="25">
        <f aca="true" t="shared" si="12" ref="AI72:BI72">AI64+AI71</f>
        <v>1462.4</v>
      </c>
      <c r="AJ72" s="25">
        <f t="shared" si="12"/>
        <v>42715.69914826404</v>
      </c>
      <c r="AK72" s="25">
        <f t="shared" si="12"/>
        <v>11133.199999999995</v>
      </c>
      <c r="AL72" s="25">
        <f t="shared" si="12"/>
        <v>42497.90000000001</v>
      </c>
      <c r="AM72" s="25">
        <f t="shared" si="12"/>
        <v>21875</v>
      </c>
      <c r="AN72" s="25">
        <f t="shared" si="12"/>
        <v>11298.900000000001</v>
      </c>
      <c r="AO72" s="25">
        <f t="shared" si="12"/>
        <v>14262.640473196483</v>
      </c>
      <c r="AP72" s="25">
        <f t="shared" si="12"/>
        <v>3967.500000000001</v>
      </c>
      <c r="AQ72" s="25">
        <f t="shared" si="12"/>
        <v>2695</v>
      </c>
      <c r="AR72" s="25">
        <f t="shared" si="12"/>
        <v>23326.300000000003</v>
      </c>
      <c r="AS72" s="25">
        <f t="shared" si="12"/>
        <v>13706.30087339201</v>
      </c>
      <c r="AT72" s="25">
        <f t="shared" si="12"/>
        <v>17802.8</v>
      </c>
      <c r="AU72" s="25">
        <f t="shared" si="12"/>
        <v>7586.896999999997</v>
      </c>
      <c r="AV72" s="25">
        <f t="shared" si="12"/>
        <v>6365.500000000001</v>
      </c>
      <c r="AW72" s="25">
        <f t="shared" si="12"/>
        <v>35184.132758031454</v>
      </c>
      <c r="AX72" s="25">
        <f t="shared" si="12"/>
        <v>4502.700000000001</v>
      </c>
      <c r="AY72" s="25">
        <f t="shared" si="12"/>
        <v>7392.4</v>
      </c>
      <c r="AZ72" s="25">
        <f t="shared" si="12"/>
        <v>1724</v>
      </c>
      <c r="BA72" s="25">
        <f t="shared" si="12"/>
        <v>61347.68</v>
      </c>
      <c r="BB72" s="25">
        <f t="shared" si="12"/>
        <v>26863.700000000008</v>
      </c>
      <c r="BC72" s="25">
        <f t="shared" si="12"/>
        <v>19910.900000000005</v>
      </c>
      <c r="BD72" s="25">
        <f t="shared" si="12"/>
        <v>30704.399999999994</v>
      </c>
      <c r="BE72" s="25">
        <f t="shared" si="12"/>
        <v>2578.8999999999996</v>
      </c>
      <c r="BF72" s="25">
        <f t="shared" si="12"/>
        <v>3179.9000000000005</v>
      </c>
      <c r="BG72" s="25">
        <f t="shared" si="12"/>
        <v>6852.9</v>
      </c>
      <c r="BH72" s="25">
        <f t="shared" si="12"/>
        <v>2260.3800000000006</v>
      </c>
      <c r="BI72" s="25">
        <f t="shared" si="12"/>
        <v>644.2</v>
      </c>
      <c r="BJ72" s="25">
        <f t="shared" si="8"/>
        <v>629767.1367990779</v>
      </c>
      <c r="BK72" s="24"/>
      <c r="BL72" s="24"/>
      <c r="BM72" s="24"/>
      <c r="BN72" s="24"/>
      <c r="BO72" s="24"/>
      <c r="BP72" s="24"/>
      <c r="BQ72" s="24"/>
      <c r="BR72" s="24"/>
    </row>
    <row r="73" spans="1:70" ht="12.75">
      <c r="A73" s="35"/>
      <c r="B73" s="42" t="s">
        <v>126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</row>
    <row r="74" spans="1:70" ht="12.75">
      <c r="A74" s="32"/>
      <c r="B74" s="33" t="s">
        <v>127</v>
      </c>
      <c r="C74" s="27">
        <v>81.091625</v>
      </c>
      <c r="D74" s="27">
        <v>2.4355</v>
      </c>
      <c r="E74" s="27">
        <v>0.612125</v>
      </c>
      <c r="F74" s="27">
        <v>0</v>
      </c>
      <c r="G74" s="27">
        <v>0</v>
      </c>
      <c r="H74" s="27">
        <v>0</v>
      </c>
      <c r="I74" s="27">
        <v>0</v>
      </c>
      <c r="J74" s="27">
        <v>3.165125</v>
      </c>
      <c r="K74" s="27">
        <v>95.133125</v>
      </c>
      <c r="L74" s="27">
        <v>1.90025</v>
      </c>
      <c r="M74" s="27">
        <v>32.6465</v>
      </c>
      <c r="N74" s="27">
        <v>8.18075</v>
      </c>
      <c r="O74" s="27">
        <v>1.857375</v>
      </c>
      <c r="P74" s="27">
        <v>14.129125</v>
      </c>
      <c r="Q74" s="27">
        <v>14.50575</v>
      </c>
      <c r="R74" s="27">
        <v>32.2845</v>
      </c>
      <c r="S74" s="27">
        <v>5.903750014486633</v>
      </c>
      <c r="T74" s="27">
        <v>69.83475</v>
      </c>
      <c r="U74" s="27">
        <v>25.710875</v>
      </c>
      <c r="V74" s="27">
        <v>31.19875</v>
      </c>
      <c r="W74" s="27">
        <v>35.450875</v>
      </c>
      <c r="X74" s="27">
        <v>67.732375</v>
      </c>
      <c r="Y74" s="27">
        <v>40.362625</v>
      </c>
      <c r="Z74" s="27">
        <v>0.87725</v>
      </c>
      <c r="AA74" s="27">
        <v>23.4005</v>
      </c>
      <c r="AB74" s="27">
        <v>12.566375</v>
      </c>
      <c r="AC74" s="27">
        <v>7.96275</v>
      </c>
      <c r="AD74" s="27">
        <v>47.3975</v>
      </c>
      <c r="AE74" s="27">
        <v>8.945</v>
      </c>
      <c r="AF74" s="27">
        <v>24.65225</v>
      </c>
      <c r="AG74" s="27">
        <v>3.53325</v>
      </c>
      <c r="AH74" s="27">
        <v>16.8135</v>
      </c>
      <c r="AI74" s="27">
        <v>7.32925</v>
      </c>
      <c r="AJ74" s="27">
        <v>238.790125</v>
      </c>
      <c r="AK74" s="27">
        <v>75.622375</v>
      </c>
      <c r="AL74" s="27">
        <v>218.77712499999984</v>
      </c>
      <c r="AM74" s="27">
        <v>301.63075</v>
      </c>
      <c r="AN74" s="27">
        <v>149.61825</v>
      </c>
      <c r="AO74" s="27">
        <v>111.403</v>
      </c>
      <c r="AP74" s="27">
        <v>3.747875</v>
      </c>
      <c r="AQ74" s="27">
        <v>5.02575</v>
      </c>
      <c r="AR74" s="27">
        <v>89.42925</v>
      </c>
      <c r="AS74" s="27">
        <v>81.296125</v>
      </c>
      <c r="AT74" s="27">
        <v>78.944</v>
      </c>
      <c r="AU74" s="27">
        <v>26.24825</v>
      </c>
      <c r="AV74" s="27">
        <v>33.7145</v>
      </c>
      <c r="AW74" s="27">
        <v>25.591125</v>
      </c>
      <c r="AX74" s="27">
        <v>9.287</v>
      </c>
      <c r="AY74" s="27">
        <v>44.5865</v>
      </c>
      <c r="AZ74" s="27">
        <v>8.971</v>
      </c>
      <c r="BA74" s="27">
        <v>589.23625</v>
      </c>
      <c r="BB74" s="27">
        <v>418.813</v>
      </c>
      <c r="BC74" s="27">
        <v>339.990875</v>
      </c>
      <c r="BD74" s="27">
        <v>464.225</v>
      </c>
      <c r="BE74" s="27">
        <v>10.4535</v>
      </c>
      <c r="BF74" s="27">
        <v>36.3625</v>
      </c>
      <c r="BG74" s="27">
        <v>53.552875</v>
      </c>
      <c r="BH74" s="27">
        <v>57.8665</v>
      </c>
      <c r="BI74" s="27">
        <v>67.0915</v>
      </c>
      <c r="BJ74" s="28">
        <f>SUM(C74:BI74)</f>
        <v>4257.888375014487</v>
      </c>
      <c r="BK74" s="24"/>
      <c r="BL74" s="24"/>
      <c r="BM74" s="24"/>
      <c r="BN74" s="24"/>
      <c r="BO74" s="24"/>
      <c r="BP74" s="24"/>
      <c r="BQ74" s="24"/>
      <c r="BR74" s="24"/>
    </row>
    <row r="75" spans="1:70" ht="12.75">
      <c r="A75" s="32" t="s">
        <v>87</v>
      </c>
      <c r="B75" s="33" t="s">
        <v>86</v>
      </c>
      <c r="C75" s="24">
        <v>671.7483968851303</v>
      </c>
      <c r="D75" s="24">
        <v>44.7507130767022</v>
      </c>
      <c r="E75" s="24">
        <v>-2.124573255867002</v>
      </c>
      <c r="F75" s="24">
        <v>0</v>
      </c>
      <c r="G75" s="24">
        <v>0</v>
      </c>
      <c r="H75" s="24">
        <v>0</v>
      </c>
      <c r="I75" s="24">
        <v>0</v>
      </c>
      <c r="J75" s="24">
        <v>61.402220699459946</v>
      </c>
      <c r="K75" s="24">
        <v>1187.5400951342021</v>
      </c>
      <c r="L75" s="24">
        <v>21.409022884048397</v>
      </c>
      <c r="M75" s="24">
        <v>202.9958510718971</v>
      </c>
      <c r="N75" s="24">
        <v>37.08224764786259</v>
      </c>
      <c r="O75" s="24">
        <v>10.85507628337205</v>
      </c>
      <c r="P75" s="24">
        <v>162.12306802055497</v>
      </c>
      <c r="Q75" s="24">
        <v>203.37350620771866</v>
      </c>
      <c r="R75" s="24">
        <v>649.6277846365841</v>
      </c>
      <c r="S75" s="24">
        <v>264.98605982101117</v>
      </c>
      <c r="T75" s="24">
        <v>1686.3626547634722</v>
      </c>
      <c r="U75" s="24">
        <v>287.4112656012632</v>
      </c>
      <c r="V75" s="24">
        <v>385.1872369575319</v>
      </c>
      <c r="W75" s="24">
        <v>490.6675698877332</v>
      </c>
      <c r="X75" s="24">
        <v>529.0598641835804</v>
      </c>
      <c r="Y75" s="24">
        <v>320.0649910038869</v>
      </c>
      <c r="Z75" s="24">
        <v>28.07044796160089</v>
      </c>
      <c r="AA75" s="24">
        <v>154.7649462322864</v>
      </c>
      <c r="AB75" s="24">
        <v>140.17228704301675</v>
      </c>
      <c r="AC75" s="24">
        <v>74.40236948590768</v>
      </c>
      <c r="AD75" s="24">
        <v>586.0796416853935</v>
      </c>
      <c r="AE75" s="24">
        <v>92.38642068435544</v>
      </c>
      <c r="AF75" s="24">
        <v>148.79711385063194</v>
      </c>
      <c r="AG75" s="24">
        <v>103.16050589180219</v>
      </c>
      <c r="AH75" s="24">
        <v>884.4735089286664</v>
      </c>
      <c r="AI75" s="24">
        <v>343.3487205814446</v>
      </c>
      <c r="AJ75" s="24">
        <v>1825.0614919007794</v>
      </c>
      <c r="AK75" s="24">
        <v>712.9117490935066</v>
      </c>
      <c r="AL75" s="24">
        <v>2306.847540078931</v>
      </c>
      <c r="AM75" s="24">
        <v>2107.084770156754</v>
      </c>
      <c r="AN75" s="24">
        <v>786.6808364963232</v>
      </c>
      <c r="AO75" s="24">
        <v>1401.2973489954181</v>
      </c>
      <c r="AP75" s="24">
        <v>1623.0922591295143</v>
      </c>
      <c r="AQ75" s="24">
        <v>32.6174577314048</v>
      </c>
      <c r="AR75" s="24">
        <v>4404.410037478055</v>
      </c>
      <c r="AS75" s="24">
        <v>1410.287060544876</v>
      </c>
      <c r="AT75" s="24">
        <v>1643.9062691205327</v>
      </c>
      <c r="AU75" s="24">
        <v>250.66612351100665</v>
      </c>
      <c r="AV75" s="24">
        <v>190.04399745194615</v>
      </c>
      <c r="AW75" s="24">
        <v>17352.580750383375</v>
      </c>
      <c r="AX75" s="24">
        <v>2014.0459851447733</v>
      </c>
      <c r="AY75" s="24">
        <v>747.362789652167</v>
      </c>
      <c r="AZ75" s="24">
        <v>177.14051693316938</v>
      </c>
      <c r="BA75" s="24">
        <v>3618.1970116017173</v>
      </c>
      <c r="BB75" s="24">
        <v>1991.4049586776857</v>
      </c>
      <c r="BC75" s="24">
        <v>618.1130633306761</v>
      </c>
      <c r="BD75" s="24">
        <v>2059.1321641342747</v>
      </c>
      <c r="BE75" s="24">
        <v>564.8606190787947</v>
      </c>
      <c r="BF75" s="24">
        <v>112.15650008163624</v>
      </c>
      <c r="BG75" s="24">
        <v>826.5633931308741</v>
      </c>
      <c r="BH75" s="24">
        <v>239.6706826146647</v>
      </c>
      <c r="BI75" s="24">
        <v>0</v>
      </c>
      <c r="BJ75" s="25">
        <f>SUM(C75:BI75)</f>
        <v>58786.31439030811</v>
      </c>
      <c r="BK75" s="24"/>
      <c r="BL75" s="24"/>
      <c r="BM75" s="24"/>
      <c r="BN75" s="24"/>
      <c r="BO75" s="24"/>
      <c r="BP75" s="24"/>
      <c r="BQ75" s="24"/>
      <c r="BR75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6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70" ht="12.75">
      <c r="A1" s="10"/>
      <c r="B1" s="10"/>
      <c r="C1" s="16" t="s">
        <v>72</v>
      </c>
      <c r="D1" s="16" t="s">
        <v>0</v>
      </c>
      <c r="E1" s="16" t="s">
        <v>1</v>
      </c>
      <c r="F1" s="16" t="s">
        <v>2</v>
      </c>
      <c r="G1" s="16" t="s">
        <v>3</v>
      </c>
      <c r="H1" s="16" t="s">
        <v>4</v>
      </c>
      <c r="I1" s="16" t="s">
        <v>6</v>
      </c>
      <c r="J1" s="16" t="s">
        <v>8</v>
      </c>
      <c r="K1" s="16" t="s">
        <v>10</v>
      </c>
      <c r="L1" s="16" t="s">
        <v>11</v>
      </c>
      <c r="M1" s="16" t="s">
        <v>12</v>
      </c>
      <c r="N1" s="16" t="s">
        <v>14</v>
      </c>
      <c r="O1" s="16" t="s">
        <v>15</v>
      </c>
      <c r="P1" s="16" t="s">
        <v>16</v>
      </c>
      <c r="Q1" s="16" t="s">
        <v>17</v>
      </c>
      <c r="R1" s="16" t="s">
        <v>18</v>
      </c>
      <c r="S1" s="16" t="s">
        <v>19</v>
      </c>
      <c r="T1" s="16" t="s">
        <v>20</v>
      </c>
      <c r="U1" s="16" t="s">
        <v>21</v>
      </c>
      <c r="V1" s="16" t="s">
        <v>22</v>
      </c>
      <c r="W1" s="16" t="s">
        <v>23</v>
      </c>
      <c r="X1" s="16" t="s">
        <v>25</v>
      </c>
      <c r="Y1" s="16" t="s">
        <v>26</v>
      </c>
      <c r="Z1" s="16" t="s">
        <v>27</v>
      </c>
      <c r="AA1" s="16" t="s">
        <v>28</v>
      </c>
      <c r="AB1" s="16" t="s">
        <v>29</v>
      </c>
      <c r="AC1" s="16" t="s">
        <v>30</v>
      </c>
      <c r="AD1" s="16" t="s">
        <v>31</v>
      </c>
      <c r="AE1" s="16" t="s">
        <v>32</v>
      </c>
      <c r="AF1" s="16" t="s">
        <v>34</v>
      </c>
      <c r="AG1" s="16" t="s">
        <v>35</v>
      </c>
      <c r="AH1" s="16" t="s">
        <v>36</v>
      </c>
      <c r="AI1" s="16" t="s">
        <v>37</v>
      </c>
      <c r="AJ1" s="16" t="s">
        <v>38</v>
      </c>
      <c r="AK1" s="16" t="s">
        <v>39</v>
      </c>
      <c r="AL1" s="16" t="s">
        <v>40</v>
      </c>
      <c r="AM1" s="16" t="s">
        <v>41</v>
      </c>
      <c r="AN1" s="16" t="s">
        <v>42</v>
      </c>
      <c r="AO1" s="16" t="s">
        <v>44</v>
      </c>
      <c r="AP1" s="16" t="s">
        <v>45</v>
      </c>
      <c r="AQ1" s="16" t="s">
        <v>47</v>
      </c>
      <c r="AR1" s="16" t="s">
        <v>49</v>
      </c>
      <c r="AS1" s="16" t="s">
        <v>50</v>
      </c>
      <c r="AT1" s="16" t="s">
        <v>52</v>
      </c>
      <c r="AU1" s="16" t="s">
        <v>53</v>
      </c>
      <c r="AV1" s="16" t="s">
        <v>54</v>
      </c>
      <c r="AW1" s="16" t="s">
        <v>55</v>
      </c>
      <c r="AX1" s="16" t="s">
        <v>56</v>
      </c>
      <c r="AY1" s="16" t="s">
        <v>57</v>
      </c>
      <c r="AZ1" s="16" t="s">
        <v>58</v>
      </c>
      <c r="BA1" s="16" t="s">
        <v>59</v>
      </c>
      <c r="BB1" s="16" t="s">
        <v>61</v>
      </c>
      <c r="BC1" s="16" t="s">
        <v>62</v>
      </c>
      <c r="BD1" s="16" t="s">
        <v>64</v>
      </c>
      <c r="BE1" s="16" t="s">
        <v>65</v>
      </c>
      <c r="BF1" s="16" t="s">
        <v>66</v>
      </c>
      <c r="BG1" s="16" t="s">
        <v>67</v>
      </c>
      <c r="BH1" s="16" t="s">
        <v>69</v>
      </c>
      <c r="BI1" s="16" t="s">
        <v>71</v>
      </c>
      <c r="BJ1" s="12" t="s">
        <v>77</v>
      </c>
      <c r="BK1" s="12" t="s">
        <v>91</v>
      </c>
      <c r="BL1" s="12" t="s">
        <v>93</v>
      </c>
      <c r="BM1" s="12" t="s">
        <v>95</v>
      </c>
      <c r="BN1" s="12" t="s">
        <v>87</v>
      </c>
      <c r="BO1" s="12" t="s">
        <v>88</v>
      </c>
      <c r="BP1" s="12" t="s">
        <v>118</v>
      </c>
      <c r="BQ1" s="12" t="s">
        <v>119</v>
      </c>
      <c r="BR1" s="13" t="s">
        <v>76</v>
      </c>
    </row>
    <row r="2" spans="1:70" ht="146.25">
      <c r="A2" s="14"/>
      <c r="B2" s="14"/>
      <c r="C2" s="17" t="s">
        <v>191</v>
      </c>
      <c r="D2" s="17" t="s">
        <v>192</v>
      </c>
      <c r="E2" s="17" t="s">
        <v>193</v>
      </c>
      <c r="F2" s="17" t="s">
        <v>194</v>
      </c>
      <c r="G2" s="17" t="s">
        <v>195</v>
      </c>
      <c r="H2" s="17" t="s">
        <v>196</v>
      </c>
      <c r="I2" s="17" t="s">
        <v>103</v>
      </c>
      <c r="J2" s="17" t="s">
        <v>197</v>
      </c>
      <c r="K2" s="17" t="s">
        <v>198</v>
      </c>
      <c r="L2" s="17" t="s">
        <v>199</v>
      </c>
      <c r="M2" s="17" t="s">
        <v>200</v>
      </c>
      <c r="N2" s="17" t="s">
        <v>201</v>
      </c>
      <c r="O2" s="17" t="s">
        <v>245</v>
      </c>
      <c r="P2" s="17" t="s">
        <v>202</v>
      </c>
      <c r="Q2" s="17" t="s">
        <v>203</v>
      </c>
      <c r="R2" s="17" t="s">
        <v>204</v>
      </c>
      <c r="S2" s="17" t="s">
        <v>205</v>
      </c>
      <c r="T2" s="17" t="s">
        <v>206</v>
      </c>
      <c r="U2" s="17" t="s">
        <v>207</v>
      </c>
      <c r="V2" s="17" t="s">
        <v>208</v>
      </c>
      <c r="W2" s="17" t="s">
        <v>209</v>
      </c>
      <c r="X2" s="17" t="s">
        <v>210</v>
      </c>
      <c r="Y2" s="17" t="s">
        <v>211</v>
      </c>
      <c r="Z2" s="17" t="s">
        <v>212</v>
      </c>
      <c r="AA2" s="17" t="s">
        <v>213</v>
      </c>
      <c r="AB2" s="17" t="s">
        <v>214</v>
      </c>
      <c r="AC2" s="17" t="s">
        <v>215</v>
      </c>
      <c r="AD2" s="17" t="s">
        <v>216</v>
      </c>
      <c r="AE2" s="17" t="s">
        <v>217</v>
      </c>
      <c r="AF2" s="17" t="s">
        <v>218</v>
      </c>
      <c r="AG2" s="17" t="s">
        <v>73</v>
      </c>
      <c r="AH2" s="17" t="s">
        <v>219</v>
      </c>
      <c r="AI2" s="17" t="s">
        <v>220</v>
      </c>
      <c r="AJ2" s="17" t="s">
        <v>174</v>
      </c>
      <c r="AK2" s="17" t="s">
        <v>221</v>
      </c>
      <c r="AL2" s="17" t="s">
        <v>222</v>
      </c>
      <c r="AM2" s="17" t="s">
        <v>223</v>
      </c>
      <c r="AN2" s="17" t="s">
        <v>43</v>
      </c>
      <c r="AO2" s="17" t="s">
        <v>224</v>
      </c>
      <c r="AP2" s="17" t="s">
        <v>46</v>
      </c>
      <c r="AQ2" s="17" t="s">
        <v>225</v>
      </c>
      <c r="AR2" s="17" t="s">
        <v>179</v>
      </c>
      <c r="AS2" s="17" t="s">
        <v>51</v>
      </c>
      <c r="AT2" s="17" t="s">
        <v>226</v>
      </c>
      <c r="AU2" s="17" t="s">
        <v>227</v>
      </c>
      <c r="AV2" s="17" t="s">
        <v>228</v>
      </c>
      <c r="AW2" s="17" t="s">
        <v>183</v>
      </c>
      <c r="AX2" s="17" t="s">
        <v>229</v>
      </c>
      <c r="AY2" s="17" t="s">
        <v>230</v>
      </c>
      <c r="AZ2" s="17" t="s">
        <v>104</v>
      </c>
      <c r="BA2" s="17" t="s">
        <v>105</v>
      </c>
      <c r="BB2" s="17" t="s">
        <v>231</v>
      </c>
      <c r="BC2" s="17" t="s">
        <v>63</v>
      </c>
      <c r="BD2" s="17" t="s">
        <v>187</v>
      </c>
      <c r="BE2" s="17" t="s">
        <v>232</v>
      </c>
      <c r="BF2" s="17" t="s">
        <v>233</v>
      </c>
      <c r="BG2" s="17" t="s">
        <v>68</v>
      </c>
      <c r="BH2" s="17" t="s">
        <v>70</v>
      </c>
      <c r="BI2" s="17" t="s">
        <v>234</v>
      </c>
      <c r="BJ2" s="15" t="s">
        <v>89</v>
      </c>
      <c r="BK2" s="15" t="s">
        <v>92</v>
      </c>
      <c r="BL2" s="15" t="s">
        <v>94</v>
      </c>
      <c r="BM2" s="15" t="s">
        <v>96</v>
      </c>
      <c r="BN2" s="15" t="s">
        <v>86</v>
      </c>
      <c r="BO2" s="15" t="s">
        <v>90</v>
      </c>
      <c r="BP2" s="15" t="s">
        <v>120</v>
      </c>
      <c r="BQ2" s="15" t="s">
        <v>131</v>
      </c>
      <c r="BR2" s="40" t="s">
        <v>254</v>
      </c>
    </row>
    <row r="3" spans="1:70" ht="12.75">
      <c r="A3" s="16" t="s">
        <v>72</v>
      </c>
      <c r="B3" s="19" t="s">
        <v>147</v>
      </c>
      <c r="C3" s="10">
        <v>-0.07456002805208378</v>
      </c>
      <c r="D3" s="10">
        <v>0.0027180748469399214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-30.923224469728652</v>
      </c>
      <c r="L3" s="10">
        <v>-0.6128417658754315</v>
      </c>
      <c r="M3" s="10">
        <v>1.0628833925114582</v>
      </c>
      <c r="N3" s="10">
        <v>0.029092303238782563</v>
      </c>
      <c r="O3" s="10">
        <v>0</v>
      </c>
      <c r="P3" s="10">
        <v>0.0032476087667483336</v>
      </c>
      <c r="Q3" s="10">
        <v>0.05670038217516497</v>
      </c>
      <c r="R3" s="10">
        <v>0.0014339288445327644</v>
      </c>
      <c r="S3" s="10">
        <v>1.520357139559502E-05</v>
      </c>
      <c r="T3" s="10">
        <v>1.0246001964184694</v>
      </c>
      <c r="U3" s="10">
        <v>0.020740026008064898</v>
      </c>
      <c r="V3" s="10">
        <v>0.0039221326941805855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0.0017713914492771322</v>
      </c>
      <c r="AE3" s="10">
        <v>0</v>
      </c>
      <c r="AF3" s="10">
        <v>0.3061657703348393</v>
      </c>
      <c r="AG3" s="10">
        <v>0</v>
      </c>
      <c r="AH3" s="10">
        <v>0.0010341467766390863</v>
      </c>
      <c r="AI3" s="10">
        <v>0</v>
      </c>
      <c r="AJ3" s="10">
        <v>0.001551241541832948</v>
      </c>
      <c r="AK3" s="10">
        <v>0.10221241547332435</v>
      </c>
      <c r="AL3" s="10">
        <v>-10.660749314228402</v>
      </c>
      <c r="AM3" s="10">
        <v>-1.7738270073346114</v>
      </c>
      <c r="AN3" s="10">
        <v>2.0791921244833302</v>
      </c>
      <c r="AO3" s="10">
        <v>1.8810232886586712E-05</v>
      </c>
      <c r="AP3" s="10">
        <v>0</v>
      </c>
      <c r="AQ3" s="10">
        <v>0</v>
      </c>
      <c r="AR3" s="10">
        <v>0.0005272699805093793</v>
      </c>
      <c r="AS3" s="10">
        <v>0</v>
      </c>
      <c r="AT3" s="10">
        <v>0</v>
      </c>
      <c r="AU3" s="10">
        <v>0</v>
      </c>
      <c r="AV3" s="10">
        <v>0</v>
      </c>
      <c r="AW3" s="10">
        <v>0.0047342668117935725</v>
      </c>
      <c r="AX3" s="10">
        <v>0</v>
      </c>
      <c r="AY3" s="10">
        <v>0</v>
      </c>
      <c r="AZ3" s="10">
        <v>0.00367529459407823</v>
      </c>
      <c r="BA3" s="10">
        <v>0.04195136939080887</v>
      </c>
      <c r="BB3" s="10">
        <v>0.004540065969982285</v>
      </c>
      <c r="BC3" s="10">
        <v>0.005623590089362732</v>
      </c>
      <c r="BD3" s="10">
        <v>0.2169556152392945</v>
      </c>
      <c r="BE3" s="10">
        <v>0</v>
      </c>
      <c r="BF3" s="10">
        <v>1.5648440719234866E-08</v>
      </c>
      <c r="BG3" s="10">
        <v>0.01986111511656732</v>
      </c>
      <c r="BH3" s="10">
        <v>0.014636087370187399</v>
      </c>
      <c r="BI3" s="10">
        <v>0</v>
      </c>
      <c r="BJ3" s="11">
        <f aca="true" t="shared" si="0" ref="BJ3:BJ34">SUM(C3:BI3)</f>
        <v>-39.035398745640286</v>
      </c>
      <c r="BK3" s="10">
        <v>22.64116778882133</v>
      </c>
      <c r="BL3" s="10">
        <v>0</v>
      </c>
      <c r="BM3" s="10">
        <v>0</v>
      </c>
      <c r="BN3" s="10">
        <v>0.20476157527814995</v>
      </c>
      <c r="BO3" s="10">
        <v>-69.29880927613421</v>
      </c>
      <c r="BP3" s="10">
        <v>5.440960192154101</v>
      </c>
      <c r="BQ3" s="10">
        <v>0.14731846552091898</v>
      </c>
      <c r="BR3" s="11">
        <f>SUM(BJ3:BQ3)</f>
        <v>-79.89999999999998</v>
      </c>
    </row>
    <row r="4" spans="1:70" ht="12.75">
      <c r="A4" s="16" t="s">
        <v>0</v>
      </c>
      <c r="B4" s="19" t="s">
        <v>148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4.9148914061682186E-11</v>
      </c>
      <c r="L4" s="10">
        <v>0</v>
      </c>
      <c r="M4" s="10">
        <v>0.00027864944093503833</v>
      </c>
      <c r="N4" s="10">
        <v>0</v>
      </c>
      <c r="O4" s="10">
        <v>0</v>
      </c>
      <c r="P4" s="10">
        <v>0.13787374653320492</v>
      </c>
      <c r="Q4" s="10">
        <v>0.015146151227917168</v>
      </c>
      <c r="R4" s="10">
        <v>0</v>
      </c>
      <c r="S4" s="10">
        <v>0</v>
      </c>
      <c r="T4" s="10">
        <v>0.005670797782784369</v>
      </c>
      <c r="U4" s="10">
        <v>0</v>
      </c>
      <c r="V4" s="10">
        <v>7.249176226050293E-06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1.4600106286092267E-05</v>
      </c>
      <c r="AE4" s="10">
        <v>0</v>
      </c>
      <c r="AF4" s="10">
        <v>0.010785640340637713</v>
      </c>
      <c r="AG4" s="10">
        <v>0</v>
      </c>
      <c r="AH4" s="10">
        <v>0.0008066120554023128</v>
      </c>
      <c r="AI4" s="10">
        <v>0</v>
      </c>
      <c r="AJ4" s="10">
        <v>0.0011160593604690398</v>
      </c>
      <c r="AK4" s="10">
        <v>0.0008625769218327652</v>
      </c>
      <c r="AL4" s="10">
        <v>0.005439797983260561</v>
      </c>
      <c r="AM4" s="10">
        <v>0.0015033545276799444</v>
      </c>
      <c r="AN4" s="10">
        <v>0.00488739296792175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>
        <v>0</v>
      </c>
      <c r="BJ4" s="11">
        <f t="shared" si="0"/>
        <v>0.18439262847370666</v>
      </c>
      <c r="BK4" s="10">
        <v>0.007366399502762295</v>
      </c>
      <c r="BL4" s="10">
        <v>0</v>
      </c>
      <c r="BM4" s="10">
        <v>0</v>
      </c>
      <c r="BN4" s="10">
        <v>0.06739394752780263</v>
      </c>
      <c r="BO4" s="10">
        <v>0.0008097315128293907</v>
      </c>
      <c r="BP4" s="10">
        <v>0.034155757705899695</v>
      </c>
      <c r="BQ4" s="10">
        <v>0.005881535276999411</v>
      </c>
      <c r="BR4" s="11">
        <f aca="true" t="shared" si="1" ref="BR4:BR62">SUM(BJ4:BQ4)</f>
        <v>0.30000000000000004</v>
      </c>
    </row>
    <row r="5" spans="1:70" ht="12.75">
      <c r="A5" s="16" t="s">
        <v>1</v>
      </c>
      <c r="B5" s="19" t="s">
        <v>149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0.4622337637702424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0.0001474513613904491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0.002139956577079099</v>
      </c>
      <c r="AL5" s="10">
        <v>0.27100019273471315</v>
      </c>
      <c r="AM5" s="10">
        <v>0.03593796641474318</v>
      </c>
      <c r="AN5" s="10">
        <v>0.31251429785261825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0.0007983723406617753</v>
      </c>
      <c r="BH5" s="10">
        <v>0</v>
      </c>
      <c r="BI5" s="10">
        <v>0</v>
      </c>
      <c r="BJ5" s="11">
        <f t="shared" si="0"/>
        <v>1.0847720010514483</v>
      </c>
      <c r="BK5" s="10">
        <v>2.239972061170615</v>
      </c>
      <c r="BL5" s="10">
        <v>0</v>
      </c>
      <c r="BM5" s="10">
        <v>0</v>
      </c>
      <c r="BN5" s="10">
        <v>0</v>
      </c>
      <c r="BO5" s="10">
        <v>0.015306383497376426</v>
      </c>
      <c r="BP5" s="10">
        <v>0.528156646231703</v>
      </c>
      <c r="BQ5" s="10">
        <v>0.03179290804885668</v>
      </c>
      <c r="BR5" s="11">
        <f t="shared" si="1"/>
        <v>3.8999999999999995</v>
      </c>
    </row>
    <row r="6" spans="1:70" ht="12.75">
      <c r="A6" s="16" t="s">
        <v>2</v>
      </c>
      <c r="B6" s="19" t="s">
        <v>150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1">
        <f t="shared" si="0"/>
        <v>0</v>
      </c>
      <c r="BK6" s="10">
        <v>0</v>
      </c>
      <c r="BL6" s="10">
        <v>0</v>
      </c>
      <c r="BM6" s="10">
        <v>0</v>
      </c>
      <c r="BN6" s="10">
        <v>0</v>
      </c>
      <c r="BO6" s="10">
        <v>0</v>
      </c>
      <c r="BP6" s="10">
        <v>0</v>
      </c>
      <c r="BQ6" s="10">
        <v>0</v>
      </c>
      <c r="BR6" s="11">
        <f t="shared" si="1"/>
        <v>0</v>
      </c>
    </row>
    <row r="7" spans="1:70" ht="12.75">
      <c r="A7" s="16" t="s">
        <v>3</v>
      </c>
      <c r="B7" s="19" t="s">
        <v>151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1">
        <f t="shared" si="0"/>
        <v>0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0</v>
      </c>
      <c r="BQ7" s="10">
        <v>0</v>
      </c>
      <c r="BR7" s="11">
        <f t="shared" si="1"/>
        <v>0</v>
      </c>
    </row>
    <row r="8" spans="1:70" ht="12.75">
      <c r="A8" s="16" t="s">
        <v>4</v>
      </c>
      <c r="B8" s="19" t="s">
        <v>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1">
        <f t="shared" si="0"/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1">
        <f t="shared" si="1"/>
        <v>0</v>
      </c>
    </row>
    <row r="9" spans="1:70" ht="12.75">
      <c r="A9" s="16" t="s">
        <v>6</v>
      </c>
      <c r="B9" s="19" t="s">
        <v>7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1">
        <f t="shared" si="0"/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0</v>
      </c>
      <c r="BR9" s="11">
        <f t="shared" si="1"/>
        <v>0</v>
      </c>
    </row>
    <row r="10" spans="1:70" ht="12.75">
      <c r="A10" s="16" t="s">
        <v>8</v>
      </c>
      <c r="B10" s="19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1">
        <f t="shared" si="0"/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1">
        <f t="shared" si="1"/>
        <v>0</v>
      </c>
    </row>
    <row r="11" spans="1:70" ht="12.75">
      <c r="A11" s="16" t="s">
        <v>10</v>
      </c>
      <c r="B11" s="19" t="s">
        <v>152</v>
      </c>
      <c r="C11" s="10">
        <v>0.11446452258120954</v>
      </c>
      <c r="D11" s="10">
        <v>0</v>
      </c>
      <c r="E11" s="10">
        <v>0.00029653108273534684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9.287684239545854</v>
      </c>
      <c r="L11" s="10">
        <v>0</v>
      </c>
      <c r="M11" s="10">
        <v>0.00025630521193580107</v>
      </c>
      <c r="N11" s="10">
        <v>0.003538866267224428</v>
      </c>
      <c r="O11" s="10">
        <v>8.75621233715668E-07</v>
      </c>
      <c r="P11" s="10">
        <v>0.002133739528508192</v>
      </c>
      <c r="Q11" s="10">
        <v>0.10155702054328375</v>
      </c>
      <c r="R11" s="10">
        <v>0.00016859705426326243</v>
      </c>
      <c r="S11" s="10">
        <v>0.00010693872674995958</v>
      </c>
      <c r="T11" s="10">
        <v>-5.267259107220862</v>
      </c>
      <c r="U11" s="10">
        <v>0.004286914252506392</v>
      </c>
      <c r="V11" s="10">
        <v>0.0038058080440420594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0.003080311065305965</v>
      </c>
      <c r="AE11" s="10">
        <v>2.5356982152999053E-06</v>
      </c>
      <c r="AF11" s="10">
        <v>0.005717906030236757</v>
      </c>
      <c r="AG11" s="10">
        <v>0</v>
      </c>
      <c r="AH11" s="10">
        <v>0.0007400418765335627</v>
      </c>
      <c r="AI11" s="10">
        <v>0</v>
      </c>
      <c r="AJ11" s="10">
        <v>3.343929012958975</v>
      </c>
      <c r="AK11" s="10">
        <v>0.26133674517580274</v>
      </c>
      <c r="AL11" s="10">
        <v>51.623026853546364</v>
      </c>
      <c r="AM11" s="10">
        <v>1.9970211080918576</v>
      </c>
      <c r="AN11" s="10">
        <v>294.47520332028273</v>
      </c>
      <c r="AO11" s="10">
        <v>0.0019949126996259073</v>
      </c>
      <c r="AP11" s="10">
        <v>0</v>
      </c>
      <c r="AQ11" s="10">
        <v>0</v>
      </c>
      <c r="AR11" s="10">
        <v>0.7097303090139677</v>
      </c>
      <c r="AS11" s="10">
        <v>0.006967582639847507</v>
      </c>
      <c r="AT11" s="10">
        <v>0</v>
      </c>
      <c r="AU11" s="10">
        <v>7.763621945221231E-07</v>
      </c>
      <c r="AV11" s="10">
        <v>0</v>
      </c>
      <c r="AW11" s="10">
        <v>1.205676080174403</v>
      </c>
      <c r="AX11" s="10">
        <v>0</v>
      </c>
      <c r="AY11" s="10">
        <v>0</v>
      </c>
      <c r="AZ11" s="10">
        <v>0.00014603306303388747</v>
      </c>
      <c r="BA11" s="10">
        <v>5.206274438998535</v>
      </c>
      <c r="BB11" s="10">
        <v>6.524074432311939</v>
      </c>
      <c r="BC11" s="10">
        <v>0.4561483910218019</v>
      </c>
      <c r="BD11" s="10">
        <v>11.1453127472769</v>
      </c>
      <c r="BE11" s="10">
        <v>0</v>
      </c>
      <c r="BF11" s="10">
        <v>1.6748188339408792</v>
      </c>
      <c r="BG11" s="10">
        <v>6.761661277878194</v>
      </c>
      <c r="BH11" s="10">
        <v>6.5168640613687865</v>
      </c>
      <c r="BI11" s="10">
        <v>0</v>
      </c>
      <c r="BJ11" s="11">
        <f t="shared" si="0"/>
        <v>396.1707689627148</v>
      </c>
      <c r="BK11" s="10">
        <v>616.0349046001108</v>
      </c>
      <c r="BL11" s="10">
        <v>0</v>
      </c>
      <c r="BM11" s="10">
        <v>0</v>
      </c>
      <c r="BN11" s="10">
        <v>0</v>
      </c>
      <c r="BO11" s="10">
        <v>-39.588435182338934</v>
      </c>
      <c r="BP11" s="10">
        <v>20.952103752245147</v>
      </c>
      <c r="BQ11" s="10">
        <v>-253.1693421327319</v>
      </c>
      <c r="BR11" s="11">
        <f t="shared" si="1"/>
        <v>740.4000000000001</v>
      </c>
    </row>
    <row r="12" spans="1:70" ht="12.75">
      <c r="A12" s="16" t="s">
        <v>11</v>
      </c>
      <c r="B12" s="19" t="s">
        <v>153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4.402029593978562E-09</v>
      </c>
      <c r="L12" s="10">
        <v>0.8883695903565898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3.476136036045071E-06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1.4937553755567251E-06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0.08861533406538132</v>
      </c>
      <c r="AM12" s="10">
        <v>0.40167299014208174</v>
      </c>
      <c r="AN12" s="10">
        <v>0</v>
      </c>
      <c r="AO12" s="10">
        <v>0</v>
      </c>
      <c r="AP12" s="10">
        <v>0</v>
      </c>
      <c r="AQ12" s="10">
        <v>0</v>
      </c>
      <c r="AR12" s="10">
        <v>4.142970152372923E-05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0.002187243781076118</v>
      </c>
      <c r="BB12" s="10">
        <v>0.10032155725676616</v>
      </c>
      <c r="BC12" s="10">
        <v>0</v>
      </c>
      <c r="BD12" s="10">
        <v>0</v>
      </c>
      <c r="BE12" s="10">
        <v>0</v>
      </c>
      <c r="BF12" s="10">
        <v>0</v>
      </c>
      <c r="BG12" s="10">
        <v>0.0006923974358516849</v>
      </c>
      <c r="BH12" s="10">
        <v>0</v>
      </c>
      <c r="BI12" s="10">
        <v>0</v>
      </c>
      <c r="BJ12" s="11">
        <f t="shared" si="0"/>
        <v>1.4819055170327118</v>
      </c>
      <c r="BK12" s="10">
        <v>1665.077430393611</v>
      </c>
      <c r="BL12" s="10">
        <v>0</v>
      </c>
      <c r="BM12" s="10">
        <v>0</v>
      </c>
      <c r="BN12" s="10">
        <v>0</v>
      </c>
      <c r="BO12" s="10">
        <v>0.013101940723568788</v>
      </c>
      <c r="BP12" s="10">
        <v>0.2124871280067195</v>
      </c>
      <c r="BQ12" s="10">
        <v>0.01507502062616122</v>
      </c>
      <c r="BR12" s="11">
        <f t="shared" si="1"/>
        <v>1666.8</v>
      </c>
    </row>
    <row r="13" spans="1:70" ht="12.75">
      <c r="A13" s="16" t="s">
        <v>12</v>
      </c>
      <c r="B13" s="19" t="s">
        <v>13</v>
      </c>
      <c r="C13" s="10">
        <v>0</v>
      </c>
      <c r="D13" s="10">
        <v>0</v>
      </c>
      <c r="E13" s="10">
        <v>0.02982999544928761</v>
      </c>
      <c r="F13" s="10">
        <v>0</v>
      </c>
      <c r="G13" s="10">
        <v>0</v>
      </c>
      <c r="H13" s="10">
        <v>0</v>
      </c>
      <c r="I13" s="10">
        <v>0</v>
      </c>
      <c r="J13" s="10">
        <v>0.005343108787976534</v>
      </c>
      <c r="K13" s="10">
        <v>0.3278563342699887</v>
      </c>
      <c r="L13" s="10">
        <v>0.010944250459284694</v>
      </c>
      <c r="M13" s="10">
        <v>17.493443562411656</v>
      </c>
      <c r="N13" s="10">
        <v>8.210503393348297</v>
      </c>
      <c r="O13" s="10">
        <v>0.030242795049025537</v>
      </c>
      <c r="P13" s="10">
        <v>0.06722608009424606</v>
      </c>
      <c r="Q13" s="10">
        <v>0.06744049025974781</v>
      </c>
      <c r="R13" s="10">
        <v>0.01171180353017692</v>
      </c>
      <c r="S13" s="10">
        <v>0.007078725079604988</v>
      </c>
      <c r="T13" s="10">
        <v>0.6481494947609591</v>
      </c>
      <c r="U13" s="10">
        <v>0.482778101412349</v>
      </c>
      <c r="V13" s="10">
        <v>0.22924090685075138</v>
      </c>
      <c r="W13" s="10">
        <v>0</v>
      </c>
      <c r="X13" s="10">
        <v>0.05116762798681746</v>
      </c>
      <c r="Y13" s="10">
        <v>1.180868910985915E-07</v>
      </c>
      <c r="Z13" s="10">
        <v>0</v>
      </c>
      <c r="AA13" s="10">
        <v>1.9403849450615567E-08</v>
      </c>
      <c r="AB13" s="10">
        <v>0</v>
      </c>
      <c r="AC13" s="10">
        <v>0</v>
      </c>
      <c r="AD13" s="10">
        <v>0.5005608654036733</v>
      </c>
      <c r="AE13" s="10">
        <v>8.215958827208877E-05</v>
      </c>
      <c r="AF13" s="10">
        <v>3.294182060848227</v>
      </c>
      <c r="AG13" s="10">
        <v>0.009822010795821293</v>
      </c>
      <c r="AH13" s="10">
        <v>0</v>
      </c>
      <c r="AI13" s="10">
        <v>0.0023556499968882703</v>
      </c>
      <c r="AJ13" s="10">
        <v>0.789683803359231</v>
      </c>
      <c r="AK13" s="10">
        <v>0.18943899063164946</v>
      </c>
      <c r="AL13" s="10">
        <v>4.90496507444052</v>
      </c>
      <c r="AM13" s="10">
        <v>0.4846916454986175</v>
      </c>
      <c r="AN13" s="10">
        <v>0.059169348319432324</v>
      </c>
      <c r="AO13" s="10">
        <v>0.0008825047913025919</v>
      </c>
      <c r="AP13" s="10">
        <v>0.001046797425608174</v>
      </c>
      <c r="AQ13" s="10">
        <v>0</v>
      </c>
      <c r="AR13" s="10">
        <v>0.025325397037166936</v>
      </c>
      <c r="AS13" s="10">
        <v>0.21903660960815702</v>
      </c>
      <c r="AT13" s="10">
        <v>0</v>
      </c>
      <c r="AU13" s="10">
        <v>0</v>
      </c>
      <c r="AV13" s="10">
        <v>0</v>
      </c>
      <c r="AW13" s="10">
        <v>0.009978815983057804</v>
      </c>
      <c r="AX13" s="10">
        <v>2.1086227302310302E-07</v>
      </c>
      <c r="AY13" s="10">
        <v>0</v>
      </c>
      <c r="AZ13" s="10">
        <v>0</v>
      </c>
      <c r="BA13" s="10">
        <v>0.07513443114352031</v>
      </c>
      <c r="BB13" s="10">
        <v>0.02017593411607718</v>
      </c>
      <c r="BC13" s="10">
        <v>0.06571048703653531</v>
      </c>
      <c r="BD13" s="10">
        <v>1.0803653298457003</v>
      </c>
      <c r="BE13" s="10">
        <v>0.002482950179830107</v>
      </c>
      <c r="BF13" s="10">
        <v>9.112445443065162E-09</v>
      </c>
      <c r="BG13" s="10">
        <v>0.05208745969021755</v>
      </c>
      <c r="BH13" s="10">
        <v>1.21907423359926</v>
      </c>
      <c r="BI13" s="10">
        <v>0</v>
      </c>
      <c r="BJ13" s="11">
        <f t="shared" si="0"/>
        <v>40.679209586554386</v>
      </c>
      <c r="BK13" s="10">
        <v>24.24184270585209</v>
      </c>
      <c r="BL13" s="10">
        <v>0</v>
      </c>
      <c r="BM13" s="10">
        <v>0</v>
      </c>
      <c r="BN13" s="10">
        <v>0</v>
      </c>
      <c r="BO13" s="10">
        <v>1.2661203935127174</v>
      </c>
      <c r="BP13" s="10">
        <v>35.85444246854494</v>
      </c>
      <c r="BQ13" s="10">
        <v>7.558384845535848</v>
      </c>
      <c r="BR13" s="11">
        <f t="shared" si="1"/>
        <v>109.59999999999997</v>
      </c>
    </row>
    <row r="14" spans="1:70" ht="12.75">
      <c r="A14" s="16" t="s">
        <v>14</v>
      </c>
      <c r="B14" s="19" t="s">
        <v>154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0.0017894414622495933</v>
      </c>
      <c r="K14" s="10">
        <v>0.26453275416872396</v>
      </c>
      <c r="L14" s="10">
        <v>0.0032229953217741106</v>
      </c>
      <c r="M14" s="10">
        <v>0.0575551576588014</v>
      </c>
      <c r="N14" s="10">
        <v>12.578369851732393</v>
      </c>
      <c r="O14" s="10">
        <v>0.005033895271511154</v>
      </c>
      <c r="P14" s="10">
        <v>0.06458493862372669</v>
      </c>
      <c r="Q14" s="10">
        <v>0.011536422366979868</v>
      </c>
      <c r="R14" s="10">
        <v>0.0346671208333042</v>
      </c>
      <c r="S14" s="10">
        <v>0.024571890206616997</v>
      </c>
      <c r="T14" s="10">
        <v>0.15178086532398133</v>
      </c>
      <c r="U14" s="10">
        <v>0.04530379736386969</v>
      </c>
      <c r="V14" s="10">
        <v>0.45029980792267577</v>
      </c>
      <c r="W14" s="10">
        <v>0.06311468536699553</v>
      </c>
      <c r="X14" s="10">
        <v>0.08062744969112506</v>
      </c>
      <c r="Y14" s="10">
        <v>0.06435727172643377</v>
      </c>
      <c r="Z14" s="10">
        <v>0.0006305443261911528</v>
      </c>
      <c r="AA14" s="10">
        <v>0.009054363548254351</v>
      </c>
      <c r="AB14" s="10">
        <v>0.006302638517507304</v>
      </c>
      <c r="AC14" s="10">
        <v>0.011027650687032856</v>
      </c>
      <c r="AD14" s="10">
        <v>0.14631729443053068</v>
      </c>
      <c r="AE14" s="10">
        <v>0.024934201296449958</v>
      </c>
      <c r="AF14" s="10">
        <v>0.0806486894919487</v>
      </c>
      <c r="AG14" s="10">
        <v>0.007977440819205237</v>
      </c>
      <c r="AH14" s="10">
        <v>0.07402715716899179</v>
      </c>
      <c r="AI14" s="10">
        <v>0.011723363500593222</v>
      </c>
      <c r="AJ14" s="10">
        <v>1.4878713071898713</v>
      </c>
      <c r="AK14" s="10">
        <v>0.1970135018322843</v>
      </c>
      <c r="AL14" s="10">
        <v>8.491814547560496</v>
      </c>
      <c r="AM14" s="10">
        <v>0.26530771314697166</v>
      </c>
      <c r="AN14" s="10">
        <v>0.3580720224838537</v>
      </c>
      <c r="AO14" s="10">
        <v>0.06693985176874984</v>
      </c>
      <c r="AP14" s="10">
        <v>0.0023936967592840526</v>
      </c>
      <c r="AQ14" s="10">
        <v>0.008000424420391908</v>
      </c>
      <c r="AR14" s="10">
        <v>0.1467617791621392</v>
      </c>
      <c r="AS14" s="10">
        <v>1.047836316649814</v>
      </c>
      <c r="AT14" s="10">
        <v>0</v>
      </c>
      <c r="AU14" s="10">
        <v>0</v>
      </c>
      <c r="AV14" s="10">
        <v>0</v>
      </c>
      <c r="AW14" s="10">
        <v>0.016317043808385442</v>
      </c>
      <c r="AX14" s="10">
        <v>0.0036060976022395355</v>
      </c>
      <c r="AY14" s="10">
        <v>0.04035354349668987</v>
      </c>
      <c r="AZ14" s="10">
        <v>0.0015466264417435562</v>
      </c>
      <c r="BA14" s="10">
        <v>0.2441990824875615</v>
      </c>
      <c r="BB14" s="10">
        <v>0.8526939903625126</v>
      </c>
      <c r="BC14" s="10">
        <v>0</v>
      </c>
      <c r="BD14" s="10">
        <v>0.21406315696527178</v>
      </c>
      <c r="BE14" s="10">
        <v>0.024544943172608046</v>
      </c>
      <c r="BF14" s="10">
        <v>0.19688068595018388</v>
      </c>
      <c r="BG14" s="10">
        <v>1.3270927134560992</v>
      </c>
      <c r="BH14" s="10">
        <v>0.4203976848640283</v>
      </c>
      <c r="BI14" s="10">
        <v>0</v>
      </c>
      <c r="BJ14" s="11">
        <f t="shared" si="0"/>
        <v>29.687698418409052</v>
      </c>
      <c r="BK14" s="10">
        <v>88.21205793605614</v>
      </c>
      <c r="BL14" s="10">
        <v>0</v>
      </c>
      <c r="BM14" s="10">
        <v>0</v>
      </c>
      <c r="BN14" s="10">
        <v>0</v>
      </c>
      <c r="BO14" s="10">
        <v>0.7495554586776655</v>
      </c>
      <c r="BP14" s="10">
        <v>64.790019811066</v>
      </c>
      <c r="BQ14" s="10">
        <v>7.1606683757912</v>
      </c>
      <c r="BR14" s="11">
        <f t="shared" si="1"/>
        <v>190.60000000000008</v>
      </c>
    </row>
    <row r="15" spans="1:70" ht="12.75">
      <c r="A15" s="16" t="s">
        <v>15</v>
      </c>
      <c r="B15" s="19" t="s">
        <v>155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0.1636430632059194</v>
      </c>
      <c r="L15" s="10">
        <v>0.02288384247047888</v>
      </c>
      <c r="M15" s="10">
        <v>0.006350480964807742</v>
      </c>
      <c r="N15" s="10">
        <v>0.2587930765469849</v>
      </c>
      <c r="O15" s="10">
        <v>0.5565398851693161</v>
      </c>
      <c r="P15" s="10">
        <v>0.0029961683044024776</v>
      </c>
      <c r="Q15" s="10">
        <v>0.004794743853301652</v>
      </c>
      <c r="R15" s="10">
        <v>0.018646455917702972</v>
      </c>
      <c r="S15" s="10">
        <v>0.0015042203788053366</v>
      </c>
      <c r="T15" s="10">
        <v>0.1673145433631992</v>
      </c>
      <c r="U15" s="10">
        <v>0.05007448715542723</v>
      </c>
      <c r="V15" s="10">
        <v>0.024052554292881372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0.002866985652373703</v>
      </c>
      <c r="AD15" s="10">
        <v>0.0215823777212378</v>
      </c>
      <c r="AE15" s="10">
        <v>5.705562321803786E-05</v>
      </c>
      <c r="AF15" s="10">
        <v>0.32766316195128825</v>
      </c>
      <c r="AG15" s="10">
        <v>0</v>
      </c>
      <c r="AH15" s="10">
        <v>0.006539349407261405</v>
      </c>
      <c r="AI15" s="10">
        <v>0.0003701715987097459</v>
      </c>
      <c r="AJ15" s="10">
        <v>0.9713592836763101</v>
      </c>
      <c r="AK15" s="10">
        <v>0.22640228413606164</v>
      </c>
      <c r="AL15" s="10">
        <v>2.9464952059462064</v>
      </c>
      <c r="AM15" s="10">
        <v>0.21230871875252053</v>
      </c>
      <c r="AN15" s="10">
        <v>0.0010492468458196912</v>
      </c>
      <c r="AO15" s="10">
        <v>0.012637000521155335</v>
      </c>
      <c r="AP15" s="10">
        <v>0</v>
      </c>
      <c r="AQ15" s="10">
        <v>2.8456669934183474E-08</v>
      </c>
      <c r="AR15" s="10">
        <v>0</v>
      </c>
      <c r="AS15" s="10">
        <v>0.09631496662225178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0.002686376196245074</v>
      </c>
      <c r="BB15" s="10">
        <v>0.3930762168302087</v>
      </c>
      <c r="BC15" s="10">
        <v>0</v>
      </c>
      <c r="BD15" s="10">
        <v>0</v>
      </c>
      <c r="BE15" s="10">
        <v>0</v>
      </c>
      <c r="BF15" s="10">
        <v>0.0006967108036552251</v>
      </c>
      <c r="BG15" s="10">
        <v>0.11983352324351058</v>
      </c>
      <c r="BH15" s="10">
        <v>0.007080886383783883</v>
      </c>
      <c r="BI15" s="10">
        <v>0</v>
      </c>
      <c r="BJ15" s="11">
        <f t="shared" si="0"/>
        <v>6.626613071991716</v>
      </c>
      <c r="BK15" s="10">
        <v>20.307736335476974</v>
      </c>
      <c r="BL15" s="10">
        <v>0</v>
      </c>
      <c r="BM15" s="10">
        <v>0</v>
      </c>
      <c r="BN15" s="10">
        <v>0</v>
      </c>
      <c r="BO15" s="10">
        <v>0.6317659987679897</v>
      </c>
      <c r="BP15" s="10">
        <v>18.50712232433297</v>
      </c>
      <c r="BQ15" s="10">
        <v>1.4267622694303883</v>
      </c>
      <c r="BR15" s="11">
        <f t="shared" si="1"/>
        <v>47.500000000000036</v>
      </c>
    </row>
    <row r="16" spans="1:70" ht="12.75">
      <c r="A16" s="16" t="s">
        <v>16</v>
      </c>
      <c r="B16" s="19" t="s">
        <v>156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3.174437744287387E-05</v>
      </c>
      <c r="K16" s="10">
        <v>0.00014705760603921794</v>
      </c>
      <c r="L16" s="10">
        <v>0.00023095172612223308</v>
      </c>
      <c r="M16" s="10">
        <v>0.007557705700869628</v>
      </c>
      <c r="N16" s="10">
        <v>0.00015589796170409993</v>
      </c>
      <c r="O16" s="10">
        <v>8.68006502819769E-06</v>
      </c>
      <c r="P16" s="10">
        <v>4.602988442469076</v>
      </c>
      <c r="Q16" s="10">
        <v>0.005463142908650804</v>
      </c>
      <c r="R16" s="10">
        <v>0.0049780618508675255</v>
      </c>
      <c r="S16" s="10">
        <v>1.5047286857625009E-05</v>
      </c>
      <c r="T16" s="10">
        <v>0.0006109270775370703</v>
      </c>
      <c r="U16" s="10">
        <v>0.035234877181335895</v>
      </c>
      <c r="V16" s="10">
        <v>0.0016616375856023922</v>
      </c>
      <c r="W16" s="10">
        <v>0.0008703201928979344</v>
      </c>
      <c r="X16" s="10">
        <v>0.001139185152182569</v>
      </c>
      <c r="Y16" s="10">
        <v>2.3903637930463067E-05</v>
      </c>
      <c r="Z16" s="10">
        <v>0</v>
      </c>
      <c r="AA16" s="10">
        <v>0</v>
      </c>
      <c r="AB16" s="10">
        <v>0</v>
      </c>
      <c r="AC16" s="10">
        <v>0</v>
      </c>
      <c r="AD16" s="10">
        <v>0.03104231070708956</v>
      </c>
      <c r="AE16" s="10">
        <v>0.0012891060870999188</v>
      </c>
      <c r="AF16" s="10">
        <v>0.6930700732302325</v>
      </c>
      <c r="AG16" s="10">
        <v>0</v>
      </c>
      <c r="AH16" s="10">
        <v>3.3354288552248494E-05</v>
      </c>
      <c r="AI16" s="10">
        <v>0</v>
      </c>
      <c r="AJ16" s="10">
        <v>2.0505037931017127</v>
      </c>
      <c r="AK16" s="10">
        <v>0.008797057522403964</v>
      </c>
      <c r="AL16" s="10">
        <v>1.2369028628590863</v>
      </c>
      <c r="AM16" s="10">
        <v>0.0720663057835872</v>
      </c>
      <c r="AN16" s="10">
        <v>9.975064090364321E-05</v>
      </c>
      <c r="AO16" s="10">
        <v>0.0012086087268460182</v>
      </c>
      <c r="AP16" s="10">
        <v>6.248372932081754E-06</v>
      </c>
      <c r="AQ16" s="10">
        <v>0</v>
      </c>
      <c r="AR16" s="10">
        <v>0.009805290448208458</v>
      </c>
      <c r="AS16" s="10">
        <v>0</v>
      </c>
      <c r="AT16" s="10">
        <v>0</v>
      </c>
      <c r="AU16" s="10">
        <v>0</v>
      </c>
      <c r="AV16" s="10">
        <v>0</v>
      </c>
      <c r="AW16" s="10">
        <v>0.3592815078400743</v>
      </c>
      <c r="AX16" s="10">
        <v>5.1899263765851947E-11</v>
      </c>
      <c r="AY16" s="10">
        <v>0</v>
      </c>
      <c r="AZ16" s="10">
        <v>0</v>
      </c>
      <c r="BA16" s="10">
        <v>0.00022710597470606558</v>
      </c>
      <c r="BB16" s="10">
        <v>0.062480202504834395</v>
      </c>
      <c r="BC16" s="10">
        <v>0.009066627081197149</v>
      </c>
      <c r="BD16" s="10">
        <v>0.0016970610932286474</v>
      </c>
      <c r="BE16" s="10">
        <v>0</v>
      </c>
      <c r="BF16" s="10">
        <v>1.1536240056535944E-09</v>
      </c>
      <c r="BG16" s="10">
        <v>0.0032688718499824187</v>
      </c>
      <c r="BH16" s="10">
        <v>0.005630929151993959</v>
      </c>
      <c r="BI16" s="10">
        <v>0</v>
      </c>
      <c r="BJ16" s="11">
        <f t="shared" si="0"/>
        <v>9.20759465125034</v>
      </c>
      <c r="BK16" s="10">
        <v>0.13811401745727894</v>
      </c>
      <c r="BL16" s="10">
        <v>0</v>
      </c>
      <c r="BM16" s="10">
        <v>0</v>
      </c>
      <c r="BN16" s="10">
        <v>0</v>
      </c>
      <c r="BO16" s="10">
        <v>0.08289254371094922</v>
      </c>
      <c r="BP16" s="10">
        <v>3.388338795464005</v>
      </c>
      <c r="BQ16" s="10">
        <v>0.8830599921174297</v>
      </c>
      <c r="BR16" s="11">
        <f t="shared" si="1"/>
        <v>13.700000000000001</v>
      </c>
    </row>
    <row r="17" spans="1:70" ht="12.75">
      <c r="A17" s="16" t="s">
        <v>17</v>
      </c>
      <c r="B17" s="19" t="s">
        <v>157</v>
      </c>
      <c r="C17" s="10">
        <v>0</v>
      </c>
      <c r="D17" s="10">
        <v>0</v>
      </c>
      <c r="E17" s="10">
        <v>4.5857249523701436E-05</v>
      </c>
      <c r="F17" s="10">
        <v>0</v>
      </c>
      <c r="G17" s="10">
        <v>0</v>
      </c>
      <c r="H17" s="10">
        <v>0</v>
      </c>
      <c r="I17" s="10">
        <v>0</v>
      </c>
      <c r="J17" s="10">
        <v>6.897129386540858E-05</v>
      </c>
      <c r="K17" s="10">
        <v>0.012996264686551195</v>
      </c>
      <c r="L17" s="10">
        <v>0.007553492244673549</v>
      </c>
      <c r="M17" s="10">
        <v>0.009434438097130002</v>
      </c>
      <c r="N17" s="10">
        <v>0.0008527364071381128</v>
      </c>
      <c r="O17" s="10">
        <v>3.568132368213448E-05</v>
      </c>
      <c r="P17" s="10">
        <v>0.003287841663037227</v>
      </c>
      <c r="Q17" s="10">
        <v>0.22425490489808758</v>
      </c>
      <c r="R17" s="10">
        <v>0.43757069099861073</v>
      </c>
      <c r="S17" s="10">
        <v>5.032514572836936E-05</v>
      </c>
      <c r="T17" s="10">
        <v>0.048719138550786</v>
      </c>
      <c r="U17" s="10">
        <v>0.018409987204240565</v>
      </c>
      <c r="V17" s="10">
        <v>0.00843535723020076</v>
      </c>
      <c r="W17" s="10">
        <v>3.366397779243112E-05</v>
      </c>
      <c r="X17" s="10">
        <v>0.00016738905346108494</v>
      </c>
      <c r="Y17" s="10">
        <v>0.020413573096006332</v>
      </c>
      <c r="Z17" s="10">
        <v>2.9706044739078842E-06</v>
      </c>
      <c r="AA17" s="10">
        <v>0.011198057923137977</v>
      </c>
      <c r="AB17" s="10">
        <v>0.0005354003394653379</v>
      </c>
      <c r="AC17" s="10">
        <v>0.00043306545531030097</v>
      </c>
      <c r="AD17" s="10">
        <v>0.0065532398037626526</v>
      </c>
      <c r="AE17" s="10">
        <v>8.239517896285583E-05</v>
      </c>
      <c r="AF17" s="10">
        <v>0.01670155455298301</v>
      </c>
      <c r="AG17" s="10">
        <v>5.165578463791052E-05</v>
      </c>
      <c r="AH17" s="10">
        <v>0.0006927813844031546</v>
      </c>
      <c r="AI17" s="10">
        <v>3.214149012065526E-05</v>
      </c>
      <c r="AJ17" s="10">
        <v>0.001795658661532885</v>
      </c>
      <c r="AK17" s="10">
        <v>0.0022189266622767156</v>
      </c>
      <c r="AL17" s="10">
        <v>0.11471090850298235</v>
      </c>
      <c r="AM17" s="10">
        <v>0.0032801933659938097</v>
      </c>
      <c r="AN17" s="10">
        <v>0.0005046905038311237</v>
      </c>
      <c r="AO17" s="10">
        <v>0.00013865326531466144</v>
      </c>
      <c r="AP17" s="10">
        <v>4.34349128339523E-05</v>
      </c>
      <c r="AQ17" s="10">
        <v>6.762152904416311E-06</v>
      </c>
      <c r="AR17" s="10">
        <v>0.0025709907811117126</v>
      </c>
      <c r="AS17" s="10">
        <v>0.016432817879930003</v>
      </c>
      <c r="AT17" s="10">
        <v>0.0033154430781267264</v>
      </c>
      <c r="AU17" s="10">
        <v>0</v>
      </c>
      <c r="AV17" s="10">
        <v>0.0105375083696864</v>
      </c>
      <c r="AW17" s="10">
        <v>0</v>
      </c>
      <c r="AX17" s="10">
        <v>9.153614977501848E-07</v>
      </c>
      <c r="AY17" s="10">
        <v>0.001135618048595591</v>
      </c>
      <c r="AZ17" s="10">
        <v>0.0010283454093418707</v>
      </c>
      <c r="BA17" s="10">
        <v>0.16130883791028056</v>
      </c>
      <c r="BB17" s="10">
        <v>0.031670079810063145</v>
      </c>
      <c r="BC17" s="10">
        <v>0.006705261562913416</v>
      </c>
      <c r="BD17" s="10">
        <v>0.07272456012166763</v>
      </c>
      <c r="BE17" s="10">
        <v>0.0030318061047716516</v>
      </c>
      <c r="BF17" s="10">
        <v>0.002349885610033787</v>
      </c>
      <c r="BG17" s="10">
        <v>0.0005345332343653862</v>
      </c>
      <c r="BH17" s="10">
        <v>0.011977863828354307</v>
      </c>
      <c r="BI17" s="10">
        <v>0</v>
      </c>
      <c r="BJ17" s="11">
        <f t="shared" si="0"/>
        <v>1.2766372707761828</v>
      </c>
      <c r="BK17" s="10">
        <v>0.05599442229478283</v>
      </c>
      <c r="BL17" s="10">
        <v>0</v>
      </c>
      <c r="BM17" s="10">
        <v>0</v>
      </c>
      <c r="BN17" s="10">
        <v>0</v>
      </c>
      <c r="BO17" s="10">
        <v>0.019191202450030753</v>
      </c>
      <c r="BP17" s="10">
        <v>0.5608312795541953</v>
      </c>
      <c r="BQ17" s="10">
        <v>0.08734582492480863</v>
      </c>
      <c r="BR17" s="11">
        <f t="shared" si="1"/>
        <v>2</v>
      </c>
    </row>
    <row r="18" spans="1:70" ht="12.75">
      <c r="A18" s="16" t="s">
        <v>18</v>
      </c>
      <c r="B18" s="19" t="s">
        <v>158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3.3381314631577745E-06</v>
      </c>
      <c r="K18" s="10">
        <v>0.0005727639515141999</v>
      </c>
      <c r="L18" s="10">
        <v>5.185319357575208E-06</v>
      </c>
      <c r="M18" s="10">
        <v>0.0001566923242965571</v>
      </c>
      <c r="N18" s="10">
        <v>9.138909036374531E-05</v>
      </c>
      <c r="O18" s="10">
        <v>2.809372940335413E-05</v>
      </c>
      <c r="P18" s="10">
        <v>0.0001843493842111459</v>
      </c>
      <c r="Q18" s="10">
        <v>0.00011712110524642104</v>
      </c>
      <c r="R18" s="10">
        <v>0.01517422677014773</v>
      </c>
      <c r="S18" s="10">
        <v>6.379009787676976E-06</v>
      </c>
      <c r="T18" s="10">
        <v>0.004477738063458981</v>
      </c>
      <c r="U18" s="10">
        <v>0.0011191320603742745</v>
      </c>
      <c r="V18" s="10">
        <v>5.607532335511879E-05</v>
      </c>
      <c r="W18" s="10">
        <v>2.189987836414468E-05</v>
      </c>
      <c r="X18" s="10">
        <v>0.00010311777832679986</v>
      </c>
      <c r="Y18" s="10">
        <v>0.0020473776241672786</v>
      </c>
      <c r="Z18" s="10">
        <v>3.779670742381133E-06</v>
      </c>
      <c r="AA18" s="10">
        <v>0.00047683698926048507</v>
      </c>
      <c r="AB18" s="10">
        <v>0.0003443787841422817</v>
      </c>
      <c r="AC18" s="10">
        <v>0.000543628073945885</v>
      </c>
      <c r="AD18" s="10">
        <v>3.225975479289433E-05</v>
      </c>
      <c r="AE18" s="10">
        <v>0.00044311273019180086</v>
      </c>
      <c r="AF18" s="10">
        <v>0.00039399506180755686</v>
      </c>
      <c r="AG18" s="10">
        <v>1.0138608897859304E-07</v>
      </c>
      <c r="AH18" s="10">
        <v>7.510471619687799E-05</v>
      </c>
      <c r="AI18" s="10">
        <v>6.660515048649018E-06</v>
      </c>
      <c r="AJ18" s="10">
        <v>0.0012681030554753962</v>
      </c>
      <c r="AK18" s="10">
        <v>0.005192186505827929</v>
      </c>
      <c r="AL18" s="10">
        <v>0.04136228348308618</v>
      </c>
      <c r="AM18" s="10">
        <v>0.009343188082494238</v>
      </c>
      <c r="AN18" s="10">
        <v>0.0001285372385488201</v>
      </c>
      <c r="AO18" s="10">
        <v>6.479853917908576E-05</v>
      </c>
      <c r="AP18" s="10">
        <v>3.0668454276923884E-05</v>
      </c>
      <c r="AQ18" s="10">
        <v>0.00030307295423852575</v>
      </c>
      <c r="AR18" s="10">
        <v>0.0009668628989069696</v>
      </c>
      <c r="AS18" s="10">
        <v>0.003909295429074696</v>
      </c>
      <c r="AT18" s="10">
        <v>8.760203427392198E-05</v>
      </c>
      <c r="AU18" s="10">
        <v>1.5690669272591934E-05</v>
      </c>
      <c r="AV18" s="10">
        <v>0</v>
      </c>
      <c r="AW18" s="10">
        <v>0.0004115949985078883</v>
      </c>
      <c r="AX18" s="10">
        <v>4.6695071557625E-05</v>
      </c>
      <c r="AY18" s="10">
        <v>0.004855107626573396</v>
      </c>
      <c r="AZ18" s="10">
        <v>0.0003133182813913138</v>
      </c>
      <c r="BA18" s="10">
        <v>0.01873327181854098</v>
      </c>
      <c r="BB18" s="10">
        <v>0.0012525844387077491</v>
      </c>
      <c r="BC18" s="10">
        <v>0.0027297926368341353</v>
      </c>
      <c r="BD18" s="10">
        <v>0.00017629218704133407</v>
      </c>
      <c r="BE18" s="10">
        <v>3.218459923808091E-06</v>
      </c>
      <c r="BF18" s="10">
        <v>0.0009813755271275684</v>
      </c>
      <c r="BG18" s="10">
        <v>0.00630219858486624</v>
      </c>
      <c r="BH18" s="10">
        <v>9.317785252381356E-06</v>
      </c>
      <c r="BI18" s="10">
        <v>0</v>
      </c>
      <c r="BJ18" s="11">
        <f t="shared" si="0"/>
        <v>0.12497179398703566</v>
      </c>
      <c r="BK18" s="10">
        <v>0.03809271913676472</v>
      </c>
      <c r="BL18" s="10">
        <v>0</v>
      </c>
      <c r="BM18" s="10">
        <v>0</v>
      </c>
      <c r="BN18" s="10">
        <v>0</v>
      </c>
      <c r="BO18" s="10">
        <v>0.0004958519921092527</v>
      </c>
      <c r="BP18" s="10">
        <v>0.03316696761233016</v>
      </c>
      <c r="BQ18" s="10">
        <v>0.0032726672717601868</v>
      </c>
      <c r="BR18" s="11">
        <f t="shared" si="1"/>
        <v>0.19999999999999996</v>
      </c>
    </row>
    <row r="19" spans="1:70" ht="12.75">
      <c r="A19" s="16" t="s">
        <v>19</v>
      </c>
      <c r="B19" s="19" t="s">
        <v>159</v>
      </c>
      <c r="C19" s="10">
        <v>38.24509135158529</v>
      </c>
      <c r="D19" s="10">
        <v>0.8</v>
      </c>
      <c r="E19" s="10">
        <v>0.0004629130137148818</v>
      </c>
      <c r="F19" s="10">
        <v>0</v>
      </c>
      <c r="G19" s="10">
        <v>0</v>
      </c>
      <c r="H19" s="10">
        <v>0</v>
      </c>
      <c r="I19" s="10">
        <v>0</v>
      </c>
      <c r="J19" s="10">
        <v>0.40008129499690537</v>
      </c>
      <c r="K19" s="10">
        <v>21.507204063551303</v>
      </c>
      <c r="L19" s="10">
        <v>0.2</v>
      </c>
      <c r="M19" s="10">
        <v>2.3004640831566503</v>
      </c>
      <c r="N19" s="10">
        <v>0.40002217301953863</v>
      </c>
      <c r="O19" s="10">
        <v>0.10001246021454217</v>
      </c>
      <c r="P19" s="10">
        <v>4.302400637012036</v>
      </c>
      <c r="Q19" s="10">
        <v>1.9148870607690762</v>
      </c>
      <c r="R19" s="10">
        <v>3.700321013468769</v>
      </c>
      <c r="S19" s="10">
        <v>4.0847524128200146</v>
      </c>
      <c r="T19" s="10">
        <v>3.113456619063804</v>
      </c>
      <c r="U19" s="10">
        <v>4.20038674435889</v>
      </c>
      <c r="V19" s="10">
        <v>10.430757877837985</v>
      </c>
      <c r="W19" s="10">
        <v>4.909089030025595</v>
      </c>
      <c r="X19" s="10">
        <v>15.80056298331673</v>
      </c>
      <c r="Y19" s="10">
        <v>7.002938160505934</v>
      </c>
      <c r="Z19" s="10">
        <v>1.5119841908855324E-06</v>
      </c>
      <c r="AA19" s="10">
        <v>4.10002035599456</v>
      </c>
      <c r="AB19" s="10">
        <v>3.6000553733035505</v>
      </c>
      <c r="AC19" s="10">
        <v>1.2000275468631985</v>
      </c>
      <c r="AD19" s="10">
        <v>2.4008414454100353</v>
      </c>
      <c r="AE19" s="10">
        <v>0.6006560362021044</v>
      </c>
      <c r="AF19" s="10">
        <v>2.6044831700831304</v>
      </c>
      <c r="AG19" s="10">
        <v>0.6001204075479064</v>
      </c>
      <c r="AH19" s="10">
        <v>0.8308968024070764</v>
      </c>
      <c r="AI19" s="10">
        <v>2.100030764051072</v>
      </c>
      <c r="AJ19" s="10">
        <v>140.50585958655566</v>
      </c>
      <c r="AK19" s="10">
        <v>102.01670169326745</v>
      </c>
      <c r="AL19" s="10">
        <v>136.14507070092975</v>
      </c>
      <c r="AM19" s="10">
        <v>31.30013319400125</v>
      </c>
      <c r="AN19" s="10">
        <v>9.600004725891887</v>
      </c>
      <c r="AO19" s="10">
        <v>909.1031641763693</v>
      </c>
      <c r="AP19" s="10">
        <v>3.7530742201281266</v>
      </c>
      <c r="AQ19" s="10">
        <v>0.8544696802339362</v>
      </c>
      <c r="AR19" s="10">
        <v>133.53476768993025</v>
      </c>
      <c r="AS19" s="10">
        <v>39.602294192101965</v>
      </c>
      <c r="AT19" s="10">
        <v>2.900003004828762</v>
      </c>
      <c r="AU19" s="10">
        <v>6.000009000591182</v>
      </c>
      <c r="AV19" s="10">
        <v>1.8</v>
      </c>
      <c r="AW19" s="10">
        <v>14.900283814708741</v>
      </c>
      <c r="AX19" s="10">
        <v>163.70050732402296</v>
      </c>
      <c r="AY19" s="10">
        <v>12.500016001143942</v>
      </c>
      <c r="AZ19" s="10">
        <v>3.8002215828227763</v>
      </c>
      <c r="BA19" s="10">
        <v>119.50013852283637</v>
      </c>
      <c r="BB19" s="10">
        <v>131.2095826951854</v>
      </c>
      <c r="BC19" s="10">
        <v>22.101598697892552</v>
      </c>
      <c r="BD19" s="10">
        <v>27.60440012184215</v>
      </c>
      <c r="BE19" s="10">
        <v>22.50014509548042</v>
      </c>
      <c r="BF19" s="10">
        <v>15.3000256534785</v>
      </c>
      <c r="BG19" s="10">
        <v>10.700573971684955</v>
      </c>
      <c r="BH19" s="10">
        <v>19.300001406251862</v>
      </c>
      <c r="BI19" s="10">
        <v>0</v>
      </c>
      <c r="BJ19" s="11">
        <f t="shared" si="0"/>
        <v>2221.6830710447434</v>
      </c>
      <c r="BK19" s="10">
        <v>1839.3212443114312</v>
      </c>
      <c r="BL19" s="10">
        <v>0</v>
      </c>
      <c r="BM19" s="10">
        <v>0</v>
      </c>
      <c r="BN19" s="10">
        <v>0</v>
      </c>
      <c r="BO19" s="10">
        <v>0.02516002667383827</v>
      </c>
      <c r="BP19" s="10">
        <v>0.27895246521425293</v>
      </c>
      <c r="BQ19" s="10">
        <v>0.29157215193710145</v>
      </c>
      <c r="BR19" s="11">
        <f t="shared" si="1"/>
        <v>4061.6</v>
      </c>
    </row>
    <row r="20" spans="1:70" ht="12.75">
      <c r="A20" s="16" t="s">
        <v>20</v>
      </c>
      <c r="B20" s="19" t="s">
        <v>160</v>
      </c>
      <c r="C20" s="10">
        <v>2.0313950786985537</v>
      </c>
      <c r="D20" s="10">
        <v>0.006306399006129986</v>
      </c>
      <c r="E20" s="10">
        <v>0.0005736004159438491</v>
      </c>
      <c r="F20" s="10">
        <v>0</v>
      </c>
      <c r="G20" s="10">
        <v>0</v>
      </c>
      <c r="H20" s="10">
        <v>0</v>
      </c>
      <c r="I20" s="10">
        <v>0</v>
      </c>
      <c r="J20" s="10">
        <v>0.11560555626370136</v>
      </c>
      <c r="K20" s="10">
        <v>0.6283694153529813</v>
      </c>
      <c r="L20" s="10">
        <v>0.00031676380548716326</v>
      </c>
      <c r="M20" s="10">
        <v>4.903084448174844</v>
      </c>
      <c r="N20" s="10">
        <v>0.027437431183982744</v>
      </c>
      <c r="O20" s="10">
        <v>0.04815792151710101</v>
      </c>
      <c r="P20" s="10">
        <v>0.30006105914549086</v>
      </c>
      <c r="Q20" s="10">
        <v>0.603027439201171</v>
      </c>
      <c r="R20" s="10">
        <v>0.2836725562422873</v>
      </c>
      <c r="S20" s="10">
        <v>23.551350022605813</v>
      </c>
      <c r="T20" s="10">
        <v>75.6490895948019</v>
      </c>
      <c r="U20" s="10">
        <v>5.513918338929387</v>
      </c>
      <c r="V20" s="10">
        <v>1.630042210621937</v>
      </c>
      <c r="W20" s="10">
        <v>1.4978458650161057</v>
      </c>
      <c r="X20" s="10">
        <v>0.4575153754073271</v>
      </c>
      <c r="Y20" s="10">
        <v>0.5552268695450855</v>
      </c>
      <c r="Z20" s="10">
        <v>0.012436928834187932</v>
      </c>
      <c r="AA20" s="10">
        <v>0.40490880473561763</v>
      </c>
      <c r="AB20" s="10">
        <v>0.10458637694756776</v>
      </c>
      <c r="AC20" s="10">
        <v>0.11269601133507647</v>
      </c>
      <c r="AD20" s="10">
        <v>0.2543346296632816</v>
      </c>
      <c r="AE20" s="10">
        <v>0.020173421543893746</v>
      </c>
      <c r="AF20" s="10">
        <v>0.6276190488093175</v>
      </c>
      <c r="AG20" s="10">
        <v>1.569685179989261</v>
      </c>
      <c r="AH20" s="10">
        <v>0.07728559819747116</v>
      </c>
      <c r="AI20" s="10">
        <v>0.03347619680899113</v>
      </c>
      <c r="AJ20" s="10">
        <v>1.2722111316913287</v>
      </c>
      <c r="AK20" s="10">
        <v>0.2507371451211269</v>
      </c>
      <c r="AL20" s="10">
        <v>11.081083477909246</v>
      </c>
      <c r="AM20" s="10">
        <v>0.32278246246081754</v>
      </c>
      <c r="AN20" s="10">
        <v>0.0629852853145575</v>
      </c>
      <c r="AO20" s="10">
        <v>0.0314181512614687</v>
      </c>
      <c r="AP20" s="10">
        <v>7.539679587491936E-05</v>
      </c>
      <c r="AQ20" s="10">
        <v>0</v>
      </c>
      <c r="AR20" s="10">
        <v>0.08856808466041025</v>
      </c>
      <c r="AS20" s="10">
        <v>0.03866856107497188</v>
      </c>
      <c r="AT20" s="10">
        <v>0</v>
      </c>
      <c r="AU20" s="10">
        <v>0.012498568349325851</v>
      </c>
      <c r="AV20" s="10">
        <v>0</v>
      </c>
      <c r="AW20" s="10">
        <v>0.02275303649613634</v>
      </c>
      <c r="AX20" s="10">
        <v>6.0393453836390414E-05</v>
      </c>
      <c r="AY20" s="10">
        <v>0.3829559736836347</v>
      </c>
      <c r="AZ20" s="10">
        <v>0.003247547507631729</v>
      </c>
      <c r="BA20" s="10">
        <v>0.4943137402652114</v>
      </c>
      <c r="BB20" s="10">
        <v>0.32137586998763934</v>
      </c>
      <c r="BC20" s="10">
        <v>0.06921191328022526</v>
      </c>
      <c r="BD20" s="10">
        <v>104.42521990345813</v>
      </c>
      <c r="BE20" s="10">
        <v>0.23465061381256413</v>
      </c>
      <c r="BF20" s="10">
        <v>0.008017406370449507</v>
      </c>
      <c r="BG20" s="10">
        <v>0.07000915050106618</v>
      </c>
      <c r="BH20" s="10">
        <v>0.1895495527678329</v>
      </c>
      <c r="BI20" s="10">
        <v>0</v>
      </c>
      <c r="BJ20" s="11">
        <f t="shared" si="0"/>
        <v>240.40259150902335</v>
      </c>
      <c r="BK20" s="10">
        <v>86.20862206975183</v>
      </c>
      <c r="BL20" s="10">
        <v>0.4</v>
      </c>
      <c r="BM20" s="10">
        <v>188.50014312809654</v>
      </c>
      <c r="BN20" s="10">
        <v>0</v>
      </c>
      <c r="BO20" s="10">
        <v>1.1538668703740758</v>
      </c>
      <c r="BP20" s="10">
        <v>75.1713616821426</v>
      </c>
      <c r="BQ20" s="10">
        <v>22.763414740611605</v>
      </c>
      <c r="BR20" s="11">
        <f t="shared" si="1"/>
        <v>614.5999999999998</v>
      </c>
    </row>
    <row r="21" spans="1:70" ht="12.75">
      <c r="A21" s="16" t="s">
        <v>21</v>
      </c>
      <c r="B21" s="19" t="s">
        <v>161</v>
      </c>
      <c r="C21" s="10">
        <v>0</v>
      </c>
      <c r="D21" s="10">
        <v>0</v>
      </c>
      <c r="E21" s="10">
        <v>0.00028019684724641964</v>
      </c>
      <c r="F21" s="10">
        <v>0</v>
      </c>
      <c r="G21" s="10">
        <v>0</v>
      </c>
      <c r="H21" s="10">
        <v>0</v>
      </c>
      <c r="I21" s="10">
        <v>0</v>
      </c>
      <c r="J21" s="10">
        <v>0.012864916536847125</v>
      </c>
      <c r="K21" s="10">
        <v>1.6570941338089697</v>
      </c>
      <c r="L21" s="10">
        <v>0.012741284608681706</v>
      </c>
      <c r="M21" s="10">
        <v>0.1768559061287091</v>
      </c>
      <c r="N21" s="10">
        <v>0.01810051483459687</v>
      </c>
      <c r="O21" s="10">
        <v>0.09779279127569751</v>
      </c>
      <c r="P21" s="10">
        <v>0.14982019840010355</v>
      </c>
      <c r="Q21" s="10">
        <v>0.29909103321425823</v>
      </c>
      <c r="R21" s="10">
        <v>0.3326062064307421</v>
      </c>
      <c r="S21" s="10">
        <v>0.028710248343910266</v>
      </c>
      <c r="T21" s="10">
        <v>2.342999040880696</v>
      </c>
      <c r="U21" s="10">
        <v>2.5703337351500832</v>
      </c>
      <c r="V21" s="10">
        <v>0.2369627829936615</v>
      </c>
      <c r="W21" s="10">
        <v>0.08241145277969475</v>
      </c>
      <c r="X21" s="10">
        <v>0.40142505197161793</v>
      </c>
      <c r="Y21" s="10">
        <v>1.0824179809464034</v>
      </c>
      <c r="Z21" s="10">
        <v>0.036180100494121945</v>
      </c>
      <c r="AA21" s="10">
        <v>0.6669339056845063</v>
      </c>
      <c r="AB21" s="10">
        <v>0.35771573399909407</v>
      </c>
      <c r="AC21" s="10">
        <v>0.4732972654138164</v>
      </c>
      <c r="AD21" s="10">
        <v>0.8068498312847199</v>
      </c>
      <c r="AE21" s="10">
        <v>0.042275299438360565</v>
      </c>
      <c r="AF21" s="10">
        <v>0.5870095485650654</v>
      </c>
      <c r="AG21" s="10">
        <v>0.2585095250870337</v>
      </c>
      <c r="AH21" s="10">
        <v>0.10533459092646064</v>
      </c>
      <c r="AI21" s="10">
        <v>0.04203411822942587</v>
      </c>
      <c r="AJ21" s="10">
        <v>1.9050317129449676</v>
      </c>
      <c r="AK21" s="10">
        <v>1.295123796545885</v>
      </c>
      <c r="AL21" s="10">
        <v>2.4145249946767398</v>
      </c>
      <c r="AM21" s="10">
        <v>0.26319160573741696</v>
      </c>
      <c r="AN21" s="10">
        <v>0.09509651598944291</v>
      </c>
      <c r="AO21" s="10">
        <v>0.06900790591931374</v>
      </c>
      <c r="AP21" s="10">
        <v>3.250687928952966E-05</v>
      </c>
      <c r="AQ21" s="10">
        <v>3.519779032292042E-08</v>
      </c>
      <c r="AR21" s="10">
        <v>1.7976417115789192</v>
      </c>
      <c r="AS21" s="10">
        <v>0.46023203504230664</v>
      </c>
      <c r="AT21" s="10">
        <v>0.01877284145792724</v>
      </c>
      <c r="AU21" s="10">
        <v>0.008757826424595197</v>
      </c>
      <c r="AV21" s="10">
        <v>0</v>
      </c>
      <c r="AW21" s="10">
        <v>0.34647077453357644</v>
      </c>
      <c r="AX21" s="10">
        <v>0.006705497730048199</v>
      </c>
      <c r="AY21" s="10">
        <v>0</v>
      </c>
      <c r="AZ21" s="10">
        <v>3.560134485312034E-09</v>
      </c>
      <c r="BA21" s="10">
        <v>0.24586488912229065</v>
      </c>
      <c r="BB21" s="10">
        <v>0.14991326783712822</v>
      </c>
      <c r="BC21" s="10">
        <v>0.04424015631841349</v>
      </c>
      <c r="BD21" s="10">
        <v>0.1738941134826384</v>
      </c>
      <c r="BE21" s="10">
        <v>0.07227754374420048</v>
      </c>
      <c r="BF21" s="10">
        <v>0.11211949277022984</v>
      </c>
      <c r="BG21" s="10">
        <v>0.008732427471136063</v>
      </c>
      <c r="BH21" s="10">
        <v>0.20234362054867872</v>
      </c>
      <c r="BI21" s="10">
        <v>0</v>
      </c>
      <c r="BJ21" s="11">
        <f t="shared" si="0"/>
        <v>22.56862266978759</v>
      </c>
      <c r="BK21" s="10">
        <v>1.0387221824582424</v>
      </c>
      <c r="BL21" s="10">
        <v>0</v>
      </c>
      <c r="BM21" s="10">
        <v>0</v>
      </c>
      <c r="BN21" s="10">
        <v>0</v>
      </c>
      <c r="BO21" s="10">
        <v>0.3217090812328226</v>
      </c>
      <c r="BP21" s="10">
        <v>12.164481037549304</v>
      </c>
      <c r="BQ21" s="10">
        <v>1.606465028972048</v>
      </c>
      <c r="BR21" s="11">
        <f t="shared" si="1"/>
        <v>37.70000000000001</v>
      </c>
    </row>
    <row r="22" spans="1:70" ht="12.75">
      <c r="A22" s="16" t="s">
        <v>22</v>
      </c>
      <c r="B22" s="19" t="s">
        <v>162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0.006519941119982272</v>
      </c>
      <c r="K22" s="10">
        <v>0.0354870018840598</v>
      </c>
      <c r="L22" s="10">
        <v>0</v>
      </c>
      <c r="M22" s="10">
        <v>0.41128085823754984</v>
      </c>
      <c r="N22" s="10">
        <v>0.0011965869345384142</v>
      </c>
      <c r="O22" s="10">
        <v>0</v>
      </c>
      <c r="P22" s="10">
        <v>0.013336730627803862</v>
      </c>
      <c r="Q22" s="10">
        <v>0.006938577816928136</v>
      </c>
      <c r="R22" s="10">
        <v>0.005653175315642084</v>
      </c>
      <c r="S22" s="10">
        <v>0.007293352041243626</v>
      </c>
      <c r="T22" s="10">
        <v>0.14506671206135965</v>
      </c>
      <c r="U22" s="10">
        <v>0.07815136799088673</v>
      </c>
      <c r="V22" s="10">
        <v>0.8203538867797294</v>
      </c>
      <c r="W22" s="10">
        <v>0.06965067499943413</v>
      </c>
      <c r="X22" s="10">
        <v>0.03574807832931212</v>
      </c>
      <c r="Y22" s="10">
        <v>0.10575027843372985</v>
      </c>
      <c r="Z22" s="10">
        <v>0</v>
      </c>
      <c r="AA22" s="10">
        <v>0.5314103539158691</v>
      </c>
      <c r="AB22" s="10">
        <v>0.012662053210102737</v>
      </c>
      <c r="AC22" s="10">
        <v>0.07327345088128137</v>
      </c>
      <c r="AD22" s="10">
        <v>0.11139348403396113</v>
      </c>
      <c r="AE22" s="10">
        <v>0.0006278990965495379</v>
      </c>
      <c r="AF22" s="10">
        <v>0.05664255451642897</v>
      </c>
      <c r="AG22" s="10">
        <v>0</v>
      </c>
      <c r="AH22" s="10">
        <v>0</v>
      </c>
      <c r="AI22" s="10">
        <v>1.8591434918841915E-06</v>
      </c>
      <c r="AJ22" s="10">
        <v>2.073370652698204</v>
      </c>
      <c r="AK22" s="10">
        <v>0.21013912501689147</v>
      </c>
      <c r="AL22" s="10">
        <v>0.7084352878998392</v>
      </c>
      <c r="AM22" s="10">
        <v>0.11231368410948916</v>
      </c>
      <c r="AN22" s="10">
        <v>0.0018109631981038943</v>
      </c>
      <c r="AO22" s="10">
        <v>0.0003183011669317451</v>
      </c>
      <c r="AP22" s="10">
        <v>0</v>
      </c>
      <c r="AQ22" s="10">
        <v>0</v>
      </c>
      <c r="AR22" s="10">
        <v>1.727202939601582E-05</v>
      </c>
      <c r="AS22" s="10">
        <v>0</v>
      </c>
      <c r="AT22" s="10">
        <v>0</v>
      </c>
      <c r="AU22" s="10">
        <v>0</v>
      </c>
      <c r="AV22" s="10">
        <v>0</v>
      </c>
      <c r="AW22" s="10">
        <v>0.4274202494902025</v>
      </c>
      <c r="AX22" s="10">
        <v>7.334509569755553E-09</v>
      </c>
      <c r="AY22" s="10">
        <v>0</v>
      </c>
      <c r="AZ22" s="10">
        <v>1.306779885843605E-05</v>
      </c>
      <c r="BA22" s="10">
        <v>0.09817119847126575</v>
      </c>
      <c r="BB22" s="10">
        <v>0.01153780618750115</v>
      </c>
      <c r="BC22" s="10">
        <v>0.0036983210253772447</v>
      </c>
      <c r="BD22" s="10">
        <v>0.06624091170239878</v>
      </c>
      <c r="BE22" s="10">
        <v>1.0956950055622955E-05</v>
      </c>
      <c r="BF22" s="10">
        <v>0.00018808623999973977</v>
      </c>
      <c r="BG22" s="10">
        <v>0.0020894916626286123</v>
      </c>
      <c r="BH22" s="10">
        <v>0</v>
      </c>
      <c r="BI22" s="10">
        <v>0</v>
      </c>
      <c r="BJ22" s="11">
        <f t="shared" si="0"/>
        <v>6.244214260351538</v>
      </c>
      <c r="BK22" s="10">
        <v>3.176200744557457</v>
      </c>
      <c r="BL22" s="10">
        <v>0</v>
      </c>
      <c r="BM22" s="10">
        <v>0</v>
      </c>
      <c r="BN22" s="10">
        <v>0</v>
      </c>
      <c r="BO22" s="10">
        <v>0.2639197732640695</v>
      </c>
      <c r="BP22" s="10">
        <v>4.899057421648528</v>
      </c>
      <c r="BQ22" s="10">
        <v>0.6166078001784074</v>
      </c>
      <c r="BR22" s="11">
        <f t="shared" si="1"/>
        <v>15.2</v>
      </c>
    </row>
    <row r="23" spans="1:70" ht="12.75">
      <c r="A23" s="16" t="s">
        <v>23</v>
      </c>
      <c r="B23" s="19" t="s">
        <v>24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8.708815758222304E-05</v>
      </c>
      <c r="K23" s="10">
        <v>0.0034729284320813335</v>
      </c>
      <c r="L23" s="10">
        <v>9.665848117018858E-05</v>
      </c>
      <c r="M23" s="10">
        <v>6.16724027416624E-05</v>
      </c>
      <c r="N23" s="10">
        <v>4.360584812904215E-05</v>
      </c>
      <c r="O23" s="10">
        <v>0.0005553300548036382</v>
      </c>
      <c r="P23" s="10">
        <v>0.0006252104092960046</v>
      </c>
      <c r="Q23" s="10">
        <v>0.0010192320037747092</v>
      </c>
      <c r="R23" s="10">
        <v>3.3836419547546102E-06</v>
      </c>
      <c r="S23" s="10">
        <v>0.012805111396433363</v>
      </c>
      <c r="T23" s="10">
        <v>0.25458751077479713</v>
      </c>
      <c r="U23" s="10">
        <v>0.027147145332349413</v>
      </c>
      <c r="V23" s="10">
        <v>0.026623450410663843</v>
      </c>
      <c r="W23" s="10">
        <v>9.259409222762468</v>
      </c>
      <c r="X23" s="10">
        <v>1.4123574481682541</v>
      </c>
      <c r="Y23" s="10">
        <v>0.5017430940770475</v>
      </c>
      <c r="Z23" s="10">
        <v>0.000519109451009702</v>
      </c>
      <c r="AA23" s="10">
        <v>0.04514158196019076</v>
      </c>
      <c r="AB23" s="10">
        <v>0.03836885240678661</v>
      </c>
      <c r="AC23" s="10">
        <v>0.020375368252501424</v>
      </c>
      <c r="AD23" s="10">
        <v>0.11106458215406169</v>
      </c>
      <c r="AE23" s="10">
        <v>0.24697258505509345</v>
      </c>
      <c r="AF23" s="10">
        <v>0.06415917204594282</v>
      </c>
      <c r="AG23" s="10">
        <v>0.3151226510576911</v>
      </c>
      <c r="AH23" s="10">
        <v>0.0816628838426295</v>
      </c>
      <c r="AI23" s="10">
        <v>0.010156658066750136</v>
      </c>
      <c r="AJ23" s="10">
        <v>0.8476395002985847</v>
      </c>
      <c r="AK23" s="10">
        <v>0.012265006560711405</v>
      </c>
      <c r="AL23" s="10">
        <v>0.24479359962960073</v>
      </c>
      <c r="AM23" s="10">
        <v>0.0027395990091966544</v>
      </c>
      <c r="AN23" s="10">
        <v>9.58590937218671E-06</v>
      </c>
      <c r="AO23" s="10">
        <v>1.39546653279593E-07</v>
      </c>
      <c r="AP23" s="10">
        <v>0</v>
      </c>
      <c r="AQ23" s="10">
        <v>0</v>
      </c>
      <c r="AR23" s="10">
        <v>0.014902574426743188</v>
      </c>
      <c r="AS23" s="10">
        <v>0.0026504756130194588</v>
      </c>
      <c r="AT23" s="10">
        <v>0</v>
      </c>
      <c r="AU23" s="10">
        <v>0</v>
      </c>
      <c r="AV23" s="10">
        <v>0</v>
      </c>
      <c r="AW23" s="10">
        <v>0.12105248524471154</v>
      </c>
      <c r="AX23" s="10">
        <v>0</v>
      </c>
      <c r="AY23" s="10">
        <v>0</v>
      </c>
      <c r="AZ23" s="10">
        <v>0</v>
      </c>
      <c r="BA23" s="10">
        <v>0.017268890033711126</v>
      </c>
      <c r="BB23" s="10">
        <v>0.0003391874397107602</v>
      </c>
      <c r="BC23" s="10">
        <v>0.005545379579405424</v>
      </c>
      <c r="BD23" s="10">
        <v>0</v>
      </c>
      <c r="BE23" s="10">
        <v>0.0010387661028712688</v>
      </c>
      <c r="BF23" s="10">
        <v>0</v>
      </c>
      <c r="BG23" s="10">
        <v>0</v>
      </c>
      <c r="BH23" s="10">
        <v>0</v>
      </c>
      <c r="BI23" s="10">
        <v>0</v>
      </c>
      <c r="BJ23" s="11">
        <f t="shared" si="0"/>
        <v>13.704426726040497</v>
      </c>
      <c r="BK23" s="10">
        <v>0.0908345206581239</v>
      </c>
      <c r="BL23" s="10">
        <v>0</v>
      </c>
      <c r="BM23" s="10">
        <v>0</v>
      </c>
      <c r="BN23" s="10">
        <v>0</v>
      </c>
      <c r="BO23" s="10">
        <v>0.06168484838534818</v>
      </c>
      <c r="BP23" s="10">
        <v>2.1264506168043225</v>
      </c>
      <c r="BQ23" s="10">
        <v>0.516603288111707</v>
      </c>
      <c r="BR23" s="11">
        <f t="shared" si="1"/>
        <v>16.499999999999996</v>
      </c>
    </row>
    <row r="24" spans="1:70" ht="12.75">
      <c r="A24" s="16" t="s">
        <v>25</v>
      </c>
      <c r="B24" s="19" t="s">
        <v>163</v>
      </c>
      <c r="C24" s="10">
        <v>0</v>
      </c>
      <c r="D24" s="10">
        <v>0</v>
      </c>
      <c r="E24" s="10">
        <v>0.013149402532436466</v>
      </c>
      <c r="F24" s="10">
        <v>0</v>
      </c>
      <c r="G24" s="10">
        <v>0</v>
      </c>
      <c r="H24" s="10">
        <v>0</v>
      </c>
      <c r="I24" s="10">
        <v>0</v>
      </c>
      <c r="J24" s="10">
        <v>0.019098571346819453</v>
      </c>
      <c r="K24" s="10">
        <v>0.40093222071656426</v>
      </c>
      <c r="L24" s="10">
        <v>0.02064736526022794</v>
      </c>
      <c r="M24" s="10">
        <v>0.0255745672807032</v>
      </c>
      <c r="N24" s="10">
        <v>0.01627335795316219</v>
      </c>
      <c r="O24" s="10">
        <v>0.1578445466558772</v>
      </c>
      <c r="P24" s="10">
        <v>0.05546035069641163</v>
      </c>
      <c r="Q24" s="10">
        <v>0.1228107879444767</v>
      </c>
      <c r="R24" s="10">
        <v>0.03385375024599791</v>
      </c>
      <c r="S24" s="10">
        <v>0.040413629485096775</v>
      </c>
      <c r="T24" s="10">
        <v>0.27709134950289194</v>
      </c>
      <c r="U24" s="10">
        <v>0.31903981956399186</v>
      </c>
      <c r="V24" s="10">
        <v>0.21164403978258126</v>
      </c>
      <c r="W24" s="10">
        <v>0.4574751893277523</v>
      </c>
      <c r="X24" s="10">
        <v>1.3036155165298693</v>
      </c>
      <c r="Y24" s="10">
        <v>1.3375423147564032</v>
      </c>
      <c r="Z24" s="10">
        <v>0.013826326263135482</v>
      </c>
      <c r="AA24" s="10">
        <v>0.5557174247156556</v>
      </c>
      <c r="AB24" s="10">
        <v>0.21483378185635624</v>
      </c>
      <c r="AC24" s="10">
        <v>0.14854066247570738</v>
      </c>
      <c r="AD24" s="10">
        <v>0.3646983527877656</v>
      </c>
      <c r="AE24" s="10">
        <v>0.5218088400752767</v>
      </c>
      <c r="AF24" s="10">
        <v>0.4134746035331858</v>
      </c>
      <c r="AG24" s="10">
        <v>0.00796680755337356</v>
      </c>
      <c r="AH24" s="10">
        <v>0.20404650508713096</v>
      </c>
      <c r="AI24" s="10">
        <v>0.02578447287724506</v>
      </c>
      <c r="AJ24" s="10">
        <v>1.8537330946114092</v>
      </c>
      <c r="AK24" s="10">
        <v>0.4895468638264609</v>
      </c>
      <c r="AL24" s="10">
        <v>0.6838796811986685</v>
      </c>
      <c r="AM24" s="10">
        <v>0.2436380456188511</v>
      </c>
      <c r="AN24" s="10">
        <v>0.10060578642296177</v>
      </c>
      <c r="AO24" s="10">
        <v>0.04102700761790466</v>
      </c>
      <c r="AP24" s="10">
        <v>0.00019017786596390335</v>
      </c>
      <c r="AQ24" s="10">
        <v>0.026615783495152853</v>
      </c>
      <c r="AR24" s="10">
        <v>0.23560759074817966</v>
      </c>
      <c r="AS24" s="10">
        <v>0.45915008498521337</v>
      </c>
      <c r="AT24" s="10">
        <v>0.09352028240106397</v>
      </c>
      <c r="AU24" s="10">
        <v>0.03424886456763268</v>
      </c>
      <c r="AV24" s="10">
        <v>0</v>
      </c>
      <c r="AW24" s="10">
        <v>0.12211989138979348</v>
      </c>
      <c r="AX24" s="10">
        <v>0.3871784948597079</v>
      </c>
      <c r="AY24" s="10">
        <v>0.03808390661012142</v>
      </c>
      <c r="AZ24" s="10">
        <v>0.10304439950198807</v>
      </c>
      <c r="BA24" s="10">
        <v>0.215010055765898</v>
      </c>
      <c r="BB24" s="10">
        <v>0.1032459058797169</v>
      </c>
      <c r="BC24" s="10">
        <v>0.07548268859674272</v>
      </c>
      <c r="BD24" s="10">
        <v>0.009962646320128686</v>
      </c>
      <c r="BE24" s="10">
        <v>0.04866208974781584</v>
      </c>
      <c r="BF24" s="10">
        <v>0.0027271021119364977</v>
      </c>
      <c r="BG24" s="10">
        <v>0.08517451472592917</v>
      </c>
      <c r="BH24" s="10">
        <v>0.014464201652836002</v>
      </c>
      <c r="BI24" s="10">
        <v>0</v>
      </c>
      <c r="BJ24" s="11">
        <f t="shared" si="0"/>
        <v>12.750083717328172</v>
      </c>
      <c r="BK24" s="10">
        <v>1.4721848728252807</v>
      </c>
      <c r="BL24" s="10">
        <v>0</v>
      </c>
      <c r="BM24" s="10">
        <v>0</v>
      </c>
      <c r="BN24" s="10">
        <v>0.20113316845566853</v>
      </c>
      <c r="BO24" s="10">
        <v>0.44082850685597424</v>
      </c>
      <c r="BP24" s="10">
        <v>4.809401632478471</v>
      </c>
      <c r="BQ24" s="10">
        <v>0.9263681020564266</v>
      </c>
      <c r="BR24" s="11">
        <f t="shared" si="1"/>
        <v>20.59999999999999</v>
      </c>
    </row>
    <row r="25" spans="1:70" ht="12.75">
      <c r="A25" s="16" t="s">
        <v>26</v>
      </c>
      <c r="B25" s="19" t="s">
        <v>164</v>
      </c>
      <c r="C25" s="10">
        <v>0.00287711186627585</v>
      </c>
      <c r="D25" s="10">
        <v>0.0014632201944234583</v>
      </c>
      <c r="E25" s="10">
        <v>0.0023471459786132257</v>
      </c>
      <c r="F25" s="10">
        <v>0</v>
      </c>
      <c r="G25" s="10">
        <v>0</v>
      </c>
      <c r="H25" s="10">
        <v>0</v>
      </c>
      <c r="I25" s="10">
        <v>0</v>
      </c>
      <c r="J25" s="10">
        <v>0.022826303632769666</v>
      </c>
      <c r="K25" s="10">
        <v>0.33115624205317096</v>
      </c>
      <c r="L25" s="10">
        <v>0.0014553368607601955</v>
      </c>
      <c r="M25" s="10">
        <v>0.15621770619871891</v>
      </c>
      <c r="N25" s="10">
        <v>0.006674654622952005</v>
      </c>
      <c r="O25" s="10">
        <v>0.0008620367745833993</v>
      </c>
      <c r="P25" s="10">
        <v>0.030915885548761443</v>
      </c>
      <c r="Q25" s="10">
        <v>0.0665213663458861</v>
      </c>
      <c r="R25" s="10">
        <v>0.01721241607860554</v>
      </c>
      <c r="S25" s="10">
        <v>0.08347831361761932</v>
      </c>
      <c r="T25" s="10">
        <v>0.4202551579184049</v>
      </c>
      <c r="U25" s="10">
        <v>0.3246048366959211</v>
      </c>
      <c r="V25" s="10">
        <v>0.21954283809132136</v>
      </c>
      <c r="W25" s="10">
        <v>0.1830311796944666</v>
      </c>
      <c r="X25" s="10">
        <v>0.13660758999271932</v>
      </c>
      <c r="Y25" s="10">
        <v>4.980049162902439</v>
      </c>
      <c r="Z25" s="10">
        <v>0.00015634147992531517</v>
      </c>
      <c r="AA25" s="10">
        <v>0.01665726141754301</v>
      </c>
      <c r="AB25" s="10">
        <v>0.006820451995067084</v>
      </c>
      <c r="AC25" s="10">
        <v>0.013433549414758713</v>
      </c>
      <c r="AD25" s="10">
        <v>0.8718879646734442</v>
      </c>
      <c r="AE25" s="10">
        <v>0.12015509848674938</v>
      </c>
      <c r="AF25" s="10">
        <v>0.037759788077522116</v>
      </c>
      <c r="AG25" s="10">
        <v>0.019700617701306607</v>
      </c>
      <c r="AH25" s="10">
        <v>0.09353803755585702</v>
      </c>
      <c r="AI25" s="10">
        <v>0.02901596938508448</v>
      </c>
      <c r="AJ25" s="10">
        <v>0.8289589865742467</v>
      </c>
      <c r="AK25" s="10">
        <v>0.9553778872068657</v>
      </c>
      <c r="AL25" s="10">
        <v>1.7657859183622273</v>
      </c>
      <c r="AM25" s="10">
        <v>0.21287548970139128</v>
      </c>
      <c r="AN25" s="10">
        <v>0.0054208207364231055</v>
      </c>
      <c r="AO25" s="10">
        <v>0.0032522968678729736</v>
      </c>
      <c r="AP25" s="10">
        <v>0.00047186396058826604</v>
      </c>
      <c r="AQ25" s="10">
        <v>0.003655012691598053</v>
      </c>
      <c r="AR25" s="10">
        <v>0.04733453393359201</v>
      </c>
      <c r="AS25" s="10">
        <v>0.01643758341224429</v>
      </c>
      <c r="AT25" s="10">
        <v>0</v>
      </c>
      <c r="AU25" s="10">
        <v>0</v>
      </c>
      <c r="AV25" s="10">
        <v>0</v>
      </c>
      <c r="AW25" s="10">
        <v>0.019458580022776072</v>
      </c>
      <c r="AX25" s="10">
        <v>0.001767754051994378</v>
      </c>
      <c r="AY25" s="10">
        <v>0.0012300545032167562</v>
      </c>
      <c r="AZ25" s="10">
        <v>0.017069389438653364</v>
      </c>
      <c r="BA25" s="10">
        <v>0.13035086890376238</v>
      </c>
      <c r="BB25" s="10">
        <v>0.10826448461842231</v>
      </c>
      <c r="BC25" s="10">
        <v>0.028775332449015593</v>
      </c>
      <c r="BD25" s="10">
        <v>0.025799670625496908</v>
      </c>
      <c r="BE25" s="10">
        <v>0.01911930224548483</v>
      </c>
      <c r="BF25" s="10">
        <v>0.012203844285429174</v>
      </c>
      <c r="BG25" s="10">
        <v>0.05042892682976851</v>
      </c>
      <c r="BH25" s="10">
        <v>0.00042685564721078217</v>
      </c>
      <c r="BI25" s="10">
        <v>0</v>
      </c>
      <c r="BJ25" s="11">
        <f t="shared" si="0"/>
        <v>12.451689042323954</v>
      </c>
      <c r="BK25" s="10">
        <v>3.0580893537998035</v>
      </c>
      <c r="BL25" s="10">
        <v>0</v>
      </c>
      <c r="BM25" s="10">
        <v>0</v>
      </c>
      <c r="BN25" s="10">
        <v>19.470699804016476</v>
      </c>
      <c r="BO25" s="10">
        <v>0.1917972261386852</v>
      </c>
      <c r="BP25" s="10">
        <v>12.514192822920922</v>
      </c>
      <c r="BQ25" s="10">
        <v>6.313531750800145</v>
      </c>
      <c r="BR25" s="11">
        <f t="shared" si="1"/>
        <v>53.99999999999998</v>
      </c>
    </row>
    <row r="26" spans="1:70" ht="12.75">
      <c r="A26" s="16" t="s">
        <v>27</v>
      </c>
      <c r="B26" s="19" t="s">
        <v>165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9.55321080031683E-09</v>
      </c>
      <c r="S26" s="10">
        <v>0.00018613490344655259</v>
      </c>
      <c r="T26" s="10">
        <v>0.0014315741050009425</v>
      </c>
      <c r="U26" s="10">
        <v>0.00032973377485216834</v>
      </c>
      <c r="V26" s="10">
        <v>0</v>
      </c>
      <c r="W26" s="10">
        <v>0</v>
      </c>
      <c r="X26" s="10">
        <v>0.00036578866721651254</v>
      </c>
      <c r="Y26" s="10">
        <v>0</v>
      </c>
      <c r="Z26" s="10">
        <v>0.00013861964884138232</v>
      </c>
      <c r="AA26" s="10">
        <v>0.0008617672806970063</v>
      </c>
      <c r="AB26" s="10">
        <v>0</v>
      </c>
      <c r="AC26" s="10">
        <v>0</v>
      </c>
      <c r="AD26" s="10">
        <v>8.349490134253746E-06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0.0004598135667352709</v>
      </c>
      <c r="AL26" s="10">
        <v>0.006341761455571064</v>
      </c>
      <c r="AM26" s="10">
        <v>0.0015582077243927433</v>
      </c>
      <c r="AN26" s="10">
        <v>0</v>
      </c>
      <c r="AO26" s="10">
        <v>0</v>
      </c>
      <c r="AP26" s="10">
        <v>0</v>
      </c>
      <c r="AQ26" s="10">
        <v>0</v>
      </c>
      <c r="AR26" s="10">
        <v>0.0017517117842833572</v>
      </c>
      <c r="AS26" s="10">
        <v>0.0028355333185539743</v>
      </c>
      <c r="AT26" s="10">
        <v>0</v>
      </c>
      <c r="AU26" s="10">
        <v>0.0032632631618886992</v>
      </c>
      <c r="AV26" s="10">
        <v>0.0019090212978153589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0.015054246612844236</v>
      </c>
      <c r="BC26" s="10">
        <v>0.0012094446458592366</v>
      </c>
      <c r="BD26" s="10">
        <v>0.007703515698386959</v>
      </c>
      <c r="BE26" s="10">
        <v>0</v>
      </c>
      <c r="BF26" s="10">
        <v>0</v>
      </c>
      <c r="BG26" s="10">
        <v>0.00012193090060287956</v>
      </c>
      <c r="BH26" s="10">
        <v>0</v>
      </c>
      <c r="BI26" s="10">
        <v>0</v>
      </c>
      <c r="BJ26" s="11">
        <f t="shared" si="0"/>
        <v>0.0455304275903334</v>
      </c>
      <c r="BK26" s="10">
        <v>0.0005317916061009223</v>
      </c>
      <c r="BL26" s="10">
        <v>0</v>
      </c>
      <c r="BM26" s="10">
        <v>0</v>
      </c>
      <c r="BN26" s="10">
        <v>0.1885037035688107</v>
      </c>
      <c r="BO26" s="10">
        <v>0.00026248825454813654</v>
      </c>
      <c r="BP26" s="10">
        <v>0.04891703912768584</v>
      </c>
      <c r="BQ26" s="10">
        <v>0.01625454985252095</v>
      </c>
      <c r="BR26" s="11">
        <f t="shared" si="1"/>
        <v>0.29999999999999993</v>
      </c>
    </row>
    <row r="27" spans="1:70" ht="12.75">
      <c r="A27" s="16" t="s">
        <v>28</v>
      </c>
      <c r="B27" s="19" t="s">
        <v>166</v>
      </c>
      <c r="C27" s="10">
        <v>0</v>
      </c>
      <c r="D27" s="10">
        <v>0</v>
      </c>
      <c r="E27" s="10">
        <v>0.0007197833474232707</v>
      </c>
      <c r="F27" s="10">
        <v>0</v>
      </c>
      <c r="G27" s="10">
        <v>0</v>
      </c>
      <c r="H27" s="10">
        <v>0</v>
      </c>
      <c r="I27" s="10">
        <v>0</v>
      </c>
      <c r="J27" s="10">
        <v>0.000807086422910723</v>
      </c>
      <c r="K27" s="10">
        <v>0.036148280352368445</v>
      </c>
      <c r="L27" s="10">
        <v>0.001236076536386097</v>
      </c>
      <c r="M27" s="10">
        <v>0.011191999290915473</v>
      </c>
      <c r="N27" s="10">
        <v>0.0015941234165826922</v>
      </c>
      <c r="O27" s="10">
        <v>0.0007116488066556124</v>
      </c>
      <c r="P27" s="10">
        <v>0.00321907949436918</v>
      </c>
      <c r="Q27" s="10">
        <v>0.003744047322267582</v>
      </c>
      <c r="R27" s="10">
        <v>0.003993871692633229</v>
      </c>
      <c r="S27" s="10">
        <v>0.014505697383768015</v>
      </c>
      <c r="T27" s="10">
        <v>0.04039978823309468</v>
      </c>
      <c r="U27" s="10">
        <v>0.3974554460813574</v>
      </c>
      <c r="V27" s="10">
        <v>0.006205969109149162</v>
      </c>
      <c r="W27" s="10">
        <v>0.04507652243538796</v>
      </c>
      <c r="X27" s="10">
        <v>0.1197568504014868</v>
      </c>
      <c r="Y27" s="10">
        <v>0.8376969031784676</v>
      </c>
      <c r="Z27" s="10">
        <v>0.07208371204395521</v>
      </c>
      <c r="AA27" s="10">
        <v>4.053041702433922</v>
      </c>
      <c r="AB27" s="10">
        <v>0.6152776192704283</v>
      </c>
      <c r="AC27" s="10">
        <v>0.1452487497143236</v>
      </c>
      <c r="AD27" s="10">
        <v>0.8750388334750618</v>
      </c>
      <c r="AE27" s="10">
        <v>0.01064019550303293</v>
      </c>
      <c r="AF27" s="10">
        <v>0.008669768105986412</v>
      </c>
      <c r="AG27" s="10">
        <v>0.0012271957243743172</v>
      </c>
      <c r="AH27" s="10">
        <v>0.046729014744061964</v>
      </c>
      <c r="AI27" s="10">
        <v>0.006795433797770791</v>
      </c>
      <c r="AJ27" s="10">
        <v>1.198056240581697</v>
      </c>
      <c r="AK27" s="10">
        <v>0.7028265975429737</v>
      </c>
      <c r="AL27" s="10">
        <v>3.0400538534184127</v>
      </c>
      <c r="AM27" s="10">
        <v>0.21798123594524885</v>
      </c>
      <c r="AN27" s="10">
        <v>0.026650550237957624</v>
      </c>
      <c r="AO27" s="10">
        <v>0.009776583002118006</v>
      </c>
      <c r="AP27" s="10">
        <v>2.812525712547057E-05</v>
      </c>
      <c r="AQ27" s="10">
        <v>0.006349085588309215</v>
      </c>
      <c r="AR27" s="10">
        <v>0.049298681416931084</v>
      </c>
      <c r="AS27" s="10">
        <v>0.03743476003769031</v>
      </c>
      <c r="AT27" s="10">
        <v>0</v>
      </c>
      <c r="AU27" s="10">
        <v>0</v>
      </c>
      <c r="AV27" s="10">
        <v>0</v>
      </c>
      <c r="AW27" s="10">
        <v>0.19939201628497843</v>
      </c>
      <c r="AX27" s="10">
        <v>0.0163369992373828</v>
      </c>
      <c r="AY27" s="10">
        <v>0.00028339826289212227</v>
      </c>
      <c r="AZ27" s="10">
        <v>0</v>
      </c>
      <c r="BA27" s="10">
        <v>0.12486108398407804</v>
      </c>
      <c r="BB27" s="10">
        <v>0.08527293870869264</v>
      </c>
      <c r="BC27" s="10">
        <v>0.028670053705575627</v>
      </c>
      <c r="BD27" s="10">
        <v>0.008389986623743404</v>
      </c>
      <c r="BE27" s="10">
        <v>0.004128519213743129</v>
      </c>
      <c r="BF27" s="10">
        <v>0</v>
      </c>
      <c r="BG27" s="10">
        <v>0.09785754632897711</v>
      </c>
      <c r="BH27" s="10">
        <v>0.006575408351680167</v>
      </c>
      <c r="BI27" s="10">
        <v>0</v>
      </c>
      <c r="BJ27" s="11">
        <f t="shared" si="0"/>
        <v>13.219439062048352</v>
      </c>
      <c r="BK27" s="10">
        <v>1.8638800495374794</v>
      </c>
      <c r="BL27" s="10">
        <v>0</v>
      </c>
      <c r="BM27" s="10">
        <v>0</v>
      </c>
      <c r="BN27" s="10">
        <v>1.919064302288551</v>
      </c>
      <c r="BO27" s="10">
        <v>0.10189604973479688</v>
      </c>
      <c r="BP27" s="10">
        <v>6.795379866983882</v>
      </c>
      <c r="BQ27" s="10">
        <v>1.9003406694069407</v>
      </c>
      <c r="BR27" s="11">
        <f t="shared" si="1"/>
        <v>25.800000000000004</v>
      </c>
    </row>
    <row r="28" spans="1:70" ht="12.75">
      <c r="A28" s="16" t="s">
        <v>29</v>
      </c>
      <c r="B28" s="19" t="s">
        <v>167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0.00010313579489650659</v>
      </c>
      <c r="K28" s="10">
        <v>0.011929809259832487</v>
      </c>
      <c r="L28" s="10">
        <v>4.254699029977435E-05</v>
      </c>
      <c r="M28" s="10">
        <v>0.007320808720994721</v>
      </c>
      <c r="N28" s="10">
        <v>3.635663196070861E-06</v>
      </c>
      <c r="O28" s="10">
        <v>0</v>
      </c>
      <c r="P28" s="10">
        <v>0.00023461817357988757</v>
      </c>
      <c r="Q28" s="10">
        <v>0.0006141030412311079</v>
      </c>
      <c r="R28" s="10">
        <v>0.005721563617200971</v>
      </c>
      <c r="S28" s="10">
        <v>0.001479365593656607</v>
      </c>
      <c r="T28" s="10">
        <v>0.00998817892928503</v>
      </c>
      <c r="U28" s="10">
        <v>0.012243223172063247</v>
      </c>
      <c r="V28" s="10">
        <v>0.0014223344144380066</v>
      </c>
      <c r="W28" s="10">
        <v>0.005216709792730294</v>
      </c>
      <c r="X28" s="10">
        <v>0.007990368514539993</v>
      </c>
      <c r="Y28" s="10">
        <v>0.02497904826347421</v>
      </c>
      <c r="Z28" s="10">
        <v>0.00010424033694408965</v>
      </c>
      <c r="AA28" s="10">
        <v>1.298890279907303</v>
      </c>
      <c r="AB28" s="10">
        <v>2.135935372796741</v>
      </c>
      <c r="AC28" s="10">
        <v>0.1072790497737913</v>
      </c>
      <c r="AD28" s="10">
        <v>2.539240929104347</v>
      </c>
      <c r="AE28" s="10">
        <v>0.013621802469166508</v>
      </c>
      <c r="AF28" s="10">
        <v>0.002219118205974314</v>
      </c>
      <c r="AG28" s="10">
        <v>0.00010425383936093165</v>
      </c>
      <c r="AH28" s="10">
        <v>0.010036892140874876</v>
      </c>
      <c r="AI28" s="10">
        <v>0.00017038822976791086</v>
      </c>
      <c r="AJ28" s="10">
        <v>0.00326400791719896</v>
      </c>
      <c r="AK28" s="10">
        <v>0.1616489838820347</v>
      </c>
      <c r="AL28" s="10">
        <v>1.198505546150266</v>
      </c>
      <c r="AM28" s="10">
        <v>0.1341915518902661</v>
      </c>
      <c r="AN28" s="10">
        <v>0.001839838718946135</v>
      </c>
      <c r="AO28" s="10">
        <v>0.00047645137807930665</v>
      </c>
      <c r="AP28" s="10">
        <v>0</v>
      </c>
      <c r="AQ28" s="10">
        <v>0.0016981445815940927</v>
      </c>
      <c r="AR28" s="10">
        <v>0.032392057537762205</v>
      </c>
      <c r="AS28" s="10">
        <v>0.6409894339745481</v>
      </c>
      <c r="AT28" s="10">
        <v>0</v>
      </c>
      <c r="AU28" s="10">
        <v>0</v>
      </c>
      <c r="AV28" s="10">
        <v>0</v>
      </c>
      <c r="AW28" s="10">
        <v>1.1391324679615479E-05</v>
      </c>
      <c r="AX28" s="10">
        <v>1.0160147689509778</v>
      </c>
      <c r="AY28" s="10">
        <v>0.0008575462814136425</v>
      </c>
      <c r="AZ28" s="10">
        <v>0</v>
      </c>
      <c r="BA28" s="10">
        <v>0.018874904643732253</v>
      </c>
      <c r="BB28" s="10">
        <v>0.0058359160375286365</v>
      </c>
      <c r="BC28" s="10">
        <v>0</v>
      </c>
      <c r="BD28" s="10">
        <v>0.10639666215702709</v>
      </c>
      <c r="BE28" s="10">
        <v>0.0004537945959433849</v>
      </c>
      <c r="BF28" s="10">
        <v>0.003505578692977346</v>
      </c>
      <c r="BG28" s="10">
        <v>0.08797542523096806</v>
      </c>
      <c r="BH28" s="10">
        <v>0.00020064510413432744</v>
      </c>
      <c r="BI28" s="10">
        <v>0</v>
      </c>
      <c r="BJ28" s="11">
        <f t="shared" si="0"/>
        <v>9.612024425795767</v>
      </c>
      <c r="BK28" s="10">
        <v>3.3646586573420776</v>
      </c>
      <c r="BL28" s="10">
        <v>0</v>
      </c>
      <c r="BM28" s="10">
        <v>0</v>
      </c>
      <c r="BN28" s="10">
        <v>2.727950474229425</v>
      </c>
      <c r="BO28" s="10">
        <v>0.15211546477474308</v>
      </c>
      <c r="BP28" s="10">
        <v>15.839435147036031</v>
      </c>
      <c r="BQ28" s="10">
        <v>2.903815830821946</v>
      </c>
      <c r="BR28" s="11">
        <f t="shared" si="1"/>
        <v>34.599999999999994</v>
      </c>
    </row>
    <row r="29" spans="1:70" ht="12.75">
      <c r="A29" s="16" t="s">
        <v>30</v>
      </c>
      <c r="B29" s="19" t="s">
        <v>168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0.00039636682726842634</v>
      </c>
      <c r="K29" s="10">
        <v>0.016989819970201058</v>
      </c>
      <c r="L29" s="10">
        <v>0.002128050254962874</v>
      </c>
      <c r="M29" s="10">
        <v>0.0028283529005969014</v>
      </c>
      <c r="N29" s="10">
        <v>0.0005081848846092983</v>
      </c>
      <c r="O29" s="10">
        <v>0.00018773179273096432</v>
      </c>
      <c r="P29" s="10">
        <v>0.013800644199249402</v>
      </c>
      <c r="Q29" s="10">
        <v>0.002439572534387496</v>
      </c>
      <c r="R29" s="10">
        <v>0.0037072366688425443</v>
      </c>
      <c r="S29" s="10">
        <v>0.01344189880700482</v>
      </c>
      <c r="T29" s="10">
        <v>0.05687306364733789</v>
      </c>
      <c r="U29" s="10">
        <v>0.3369496620595108</v>
      </c>
      <c r="V29" s="10">
        <v>0.012094927773554079</v>
      </c>
      <c r="W29" s="10">
        <v>0.020350527878295055</v>
      </c>
      <c r="X29" s="10">
        <v>0.04476576569375101</v>
      </c>
      <c r="Y29" s="10">
        <v>0.18410588270654188</v>
      </c>
      <c r="Z29" s="10">
        <v>0.018372018121269075</v>
      </c>
      <c r="AA29" s="10">
        <v>0.06224870117964385</v>
      </c>
      <c r="AB29" s="10">
        <v>0.08360493680187599</v>
      </c>
      <c r="AC29" s="10">
        <v>0.3565788844909884</v>
      </c>
      <c r="AD29" s="10">
        <v>0.5217916335770196</v>
      </c>
      <c r="AE29" s="10">
        <v>0.03702509888919455</v>
      </c>
      <c r="AF29" s="10">
        <v>0.0009846752570157036</v>
      </c>
      <c r="AG29" s="10">
        <v>0.0006011256284380619</v>
      </c>
      <c r="AH29" s="10">
        <v>0.01163714643296903</v>
      </c>
      <c r="AI29" s="10">
        <v>0.01126601026295465</v>
      </c>
      <c r="AJ29" s="10">
        <v>0.3789385201910814</v>
      </c>
      <c r="AK29" s="10">
        <v>0.08628618230862434</v>
      </c>
      <c r="AL29" s="10">
        <v>0.2516736995138734</v>
      </c>
      <c r="AM29" s="10">
        <v>0.08324620888934421</v>
      </c>
      <c r="AN29" s="10">
        <v>0.0006837212976224182</v>
      </c>
      <c r="AO29" s="10">
        <v>0.0012240871052464017</v>
      </c>
      <c r="AP29" s="10">
        <v>1.2189435774381088E-05</v>
      </c>
      <c r="AQ29" s="10">
        <v>0.003942146558819273</v>
      </c>
      <c r="AR29" s="10">
        <v>0.03794074685920574</v>
      </c>
      <c r="AS29" s="10">
        <v>0.016862418675634105</v>
      </c>
      <c r="AT29" s="10">
        <v>0</v>
      </c>
      <c r="AU29" s="10">
        <v>0</v>
      </c>
      <c r="AV29" s="10">
        <v>0</v>
      </c>
      <c r="AW29" s="10">
        <v>7.652265736994235E-06</v>
      </c>
      <c r="AX29" s="10">
        <v>0.000679311323482384</v>
      </c>
      <c r="AY29" s="10">
        <v>1.2497182461592124E-05</v>
      </c>
      <c r="AZ29" s="10">
        <v>0.019966365403864234</v>
      </c>
      <c r="BA29" s="10">
        <v>0.3449732436315606</v>
      </c>
      <c r="BB29" s="10">
        <v>0.14810684551052805</v>
      </c>
      <c r="BC29" s="10">
        <v>0.05409916605068339</v>
      </c>
      <c r="BD29" s="10">
        <v>0.03024893287941971</v>
      </c>
      <c r="BE29" s="10">
        <v>0.0006221498824828197</v>
      </c>
      <c r="BF29" s="10">
        <v>0.0004850344784216245</v>
      </c>
      <c r="BG29" s="10">
        <v>0.18875359678628545</v>
      </c>
      <c r="BH29" s="10">
        <v>0.0009551613172548151</v>
      </c>
      <c r="BI29" s="10">
        <v>0</v>
      </c>
      <c r="BJ29" s="11">
        <f t="shared" si="0"/>
        <v>3.465397796787622</v>
      </c>
      <c r="BK29" s="10">
        <v>2.4087121127856475</v>
      </c>
      <c r="BL29" s="10">
        <v>0.009540376808385176</v>
      </c>
      <c r="BM29" s="10">
        <v>0.030850775031849513</v>
      </c>
      <c r="BN29" s="10">
        <v>1.1338522829881958</v>
      </c>
      <c r="BO29" s="10">
        <v>0.030543268882725846</v>
      </c>
      <c r="BP29" s="10">
        <v>1.3267426538154228</v>
      </c>
      <c r="BQ29" s="10">
        <v>0.6943607329001534</v>
      </c>
      <c r="BR29" s="11">
        <f t="shared" si="1"/>
        <v>9.1</v>
      </c>
    </row>
    <row r="30" spans="1:70" ht="12.75">
      <c r="A30" s="16" t="s">
        <v>31</v>
      </c>
      <c r="B30" s="19" t="s">
        <v>169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7.672917021927493E-05</v>
      </c>
      <c r="T30" s="10">
        <v>0.001179998416802004</v>
      </c>
      <c r="U30" s="10">
        <v>0.009024352129649778</v>
      </c>
      <c r="V30" s="10">
        <v>0</v>
      </c>
      <c r="W30" s="10">
        <v>0.0006365713299142074</v>
      </c>
      <c r="X30" s="10">
        <v>0.015611196397651328</v>
      </c>
      <c r="Y30" s="10">
        <v>0.4752647632383823</v>
      </c>
      <c r="Z30" s="10">
        <v>0</v>
      </c>
      <c r="AA30" s="10">
        <v>0</v>
      </c>
      <c r="AB30" s="10">
        <v>0</v>
      </c>
      <c r="AC30" s="10">
        <v>0</v>
      </c>
      <c r="AD30" s="10">
        <v>5.86731157529253</v>
      </c>
      <c r="AE30" s="10">
        <v>0.0004047644925768926</v>
      </c>
      <c r="AF30" s="10">
        <v>0.00018899537167111182</v>
      </c>
      <c r="AG30" s="10">
        <v>0</v>
      </c>
      <c r="AH30" s="10">
        <v>0</v>
      </c>
      <c r="AI30" s="10">
        <v>0</v>
      </c>
      <c r="AJ30" s="10">
        <v>0</v>
      </c>
      <c r="AK30" s="10">
        <v>2.011134618313</v>
      </c>
      <c r="AL30" s="10">
        <v>0.057999038399168264</v>
      </c>
      <c r="AM30" s="10">
        <v>0.03488161994576349</v>
      </c>
      <c r="AN30" s="10">
        <v>0</v>
      </c>
      <c r="AO30" s="10">
        <v>0.07897410771006755</v>
      </c>
      <c r="AP30" s="10">
        <v>0</v>
      </c>
      <c r="AQ30" s="10">
        <v>0</v>
      </c>
      <c r="AR30" s="10">
        <v>0.0031291900298622936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0.0033342264627754616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1">
        <f t="shared" si="0"/>
        <v>8.559151746700033</v>
      </c>
      <c r="BK30" s="10">
        <v>161.02658212305653</v>
      </c>
      <c r="BL30" s="10">
        <v>0</v>
      </c>
      <c r="BM30" s="10">
        <v>0</v>
      </c>
      <c r="BN30" s="10">
        <v>149.40217223003376</v>
      </c>
      <c r="BO30" s="10">
        <v>0.5612105393663899</v>
      </c>
      <c r="BP30" s="10">
        <v>48.556905745507024</v>
      </c>
      <c r="BQ30" s="10">
        <v>8.993977615336295</v>
      </c>
      <c r="BR30" s="11">
        <f t="shared" si="1"/>
        <v>377.1</v>
      </c>
    </row>
    <row r="31" spans="1:70" ht="12.75">
      <c r="A31" s="16" t="s">
        <v>32</v>
      </c>
      <c r="B31" s="19" t="s">
        <v>33</v>
      </c>
      <c r="C31" s="10">
        <v>0</v>
      </c>
      <c r="D31" s="10">
        <v>0</v>
      </c>
      <c r="E31" s="10">
        <v>0.0014734652721362033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0.0011109719944268957</v>
      </c>
      <c r="T31" s="10">
        <v>0.007227487746770892</v>
      </c>
      <c r="U31" s="10">
        <v>0.0006284835002785358</v>
      </c>
      <c r="V31" s="10">
        <v>0</v>
      </c>
      <c r="W31" s="10">
        <v>0</v>
      </c>
      <c r="X31" s="10">
        <v>4.3516739782489514E-05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0.0011999153290171835</v>
      </c>
      <c r="AE31" s="10">
        <v>0.37156863290296605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0.8949397715351416</v>
      </c>
      <c r="AL31" s="10">
        <v>0.010842961523099909</v>
      </c>
      <c r="AM31" s="10">
        <v>0.18664761578367758</v>
      </c>
      <c r="AN31" s="10">
        <v>0</v>
      </c>
      <c r="AO31" s="10">
        <v>0.036672841779891246</v>
      </c>
      <c r="AP31" s="10">
        <v>0.022461955849684943</v>
      </c>
      <c r="AQ31" s="10">
        <v>0.024365262532041087</v>
      </c>
      <c r="AR31" s="10">
        <v>1.354160760367258E-05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1.4099540387819384E-05</v>
      </c>
      <c r="AY31" s="10">
        <v>0</v>
      </c>
      <c r="AZ31" s="10">
        <v>0</v>
      </c>
      <c r="BA31" s="10">
        <v>0.020389091829358174</v>
      </c>
      <c r="BB31" s="10">
        <v>0.024947407293801547</v>
      </c>
      <c r="BC31" s="10">
        <v>0</v>
      </c>
      <c r="BD31" s="10">
        <v>0</v>
      </c>
      <c r="BE31" s="10">
        <v>0</v>
      </c>
      <c r="BF31" s="10">
        <v>0</v>
      </c>
      <c r="BG31" s="10">
        <v>0.000731498655248899</v>
      </c>
      <c r="BH31" s="10">
        <v>0</v>
      </c>
      <c r="BI31" s="10">
        <v>0</v>
      </c>
      <c r="BJ31" s="11">
        <f t="shared" si="0"/>
        <v>1.605278521415315</v>
      </c>
      <c r="BK31" s="10">
        <v>34.97876950439198</v>
      </c>
      <c r="BL31" s="10">
        <v>0</v>
      </c>
      <c r="BM31" s="10">
        <v>0</v>
      </c>
      <c r="BN31" s="10">
        <v>19.0323812798833</v>
      </c>
      <c r="BO31" s="10">
        <v>0.0038441366651692645</v>
      </c>
      <c r="BP31" s="10">
        <v>2.485231688317242</v>
      </c>
      <c r="BQ31" s="10">
        <v>0.19449443019472398</v>
      </c>
      <c r="BR31" s="11">
        <f t="shared" si="1"/>
        <v>58.299999560867725</v>
      </c>
    </row>
    <row r="32" spans="1:70" ht="12.75">
      <c r="A32" s="16" t="s">
        <v>34</v>
      </c>
      <c r="B32" s="19" t="s">
        <v>170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0.005118940347545168</v>
      </c>
      <c r="K32" s="10">
        <v>0.029113622557121743</v>
      </c>
      <c r="L32" s="10">
        <v>0.00023267285576680734</v>
      </c>
      <c r="M32" s="10">
        <v>0.006503603244082103</v>
      </c>
      <c r="N32" s="10">
        <v>0.04049788133594237</v>
      </c>
      <c r="O32" s="10">
        <v>0.06270958350268016</v>
      </c>
      <c r="P32" s="10">
        <v>0.010919521253541106</v>
      </c>
      <c r="Q32" s="10">
        <v>0.006704570230434873</v>
      </c>
      <c r="R32" s="10">
        <v>0.11781963801908515</v>
      </c>
      <c r="S32" s="10">
        <v>0.21783653918608878</v>
      </c>
      <c r="T32" s="10">
        <v>0.33844790277060893</v>
      </c>
      <c r="U32" s="10">
        <v>0.05238801992572206</v>
      </c>
      <c r="V32" s="10">
        <v>0.0045788286070655455</v>
      </c>
      <c r="W32" s="10">
        <v>5.154235609872973E-06</v>
      </c>
      <c r="X32" s="10">
        <v>0.005391046291472147</v>
      </c>
      <c r="Y32" s="10">
        <v>0.0012970535262378448</v>
      </c>
      <c r="Z32" s="10">
        <v>0.0003220936176307956</v>
      </c>
      <c r="AA32" s="10">
        <v>0.0003692766076213011</v>
      </c>
      <c r="AB32" s="10">
        <v>0.00034303106542792245</v>
      </c>
      <c r="AC32" s="10">
        <v>0.0023066635225180493</v>
      </c>
      <c r="AD32" s="10">
        <v>0.05929085587437584</v>
      </c>
      <c r="AE32" s="10">
        <v>0.3570934697534877</v>
      </c>
      <c r="AF32" s="10">
        <v>0.9301720043370559</v>
      </c>
      <c r="AG32" s="10">
        <v>0.003807623865297789</v>
      </c>
      <c r="AH32" s="10">
        <v>0.2766276232296857</v>
      </c>
      <c r="AI32" s="10">
        <v>0.004081750653099189</v>
      </c>
      <c r="AJ32" s="10">
        <v>0.21752143529389956</v>
      </c>
      <c r="AK32" s="10">
        <v>0.0754270108369875</v>
      </c>
      <c r="AL32" s="10">
        <v>0.5958789305105577</v>
      </c>
      <c r="AM32" s="10">
        <v>1.0679667256629966</v>
      </c>
      <c r="AN32" s="10">
        <v>0.16768271254036665</v>
      </c>
      <c r="AO32" s="10">
        <v>0.0569666411620491</v>
      </c>
      <c r="AP32" s="10">
        <v>0.003325864590840813</v>
      </c>
      <c r="AQ32" s="10">
        <v>0.0003908125916773471</v>
      </c>
      <c r="AR32" s="10">
        <v>0.33947843967263647</v>
      </c>
      <c r="AS32" s="10">
        <v>0.761812705348062</v>
      </c>
      <c r="AT32" s="10">
        <v>0.11979067161840859</v>
      </c>
      <c r="AU32" s="10">
        <v>0.1457832920743181</v>
      </c>
      <c r="AV32" s="10">
        <v>0</v>
      </c>
      <c r="AW32" s="10">
        <v>0.14995088263362125</v>
      </c>
      <c r="AX32" s="10">
        <v>0.1376864449731346</v>
      </c>
      <c r="AY32" s="10">
        <v>0.002806296663671948</v>
      </c>
      <c r="AZ32" s="10">
        <v>0.03501181705955684</v>
      </c>
      <c r="BA32" s="10">
        <v>0.7174445768870139</v>
      </c>
      <c r="BB32" s="10">
        <v>1.2523199845920017</v>
      </c>
      <c r="BC32" s="10">
        <v>0.32474047781751886</v>
      </c>
      <c r="BD32" s="10">
        <v>0.9595337665589879</v>
      </c>
      <c r="BE32" s="10">
        <v>0.036366609776627125</v>
      </c>
      <c r="BF32" s="10">
        <v>0.31801693987729923</v>
      </c>
      <c r="BG32" s="10">
        <v>0.5355510607953282</v>
      </c>
      <c r="BH32" s="10">
        <v>0.022654186005077653</v>
      </c>
      <c r="BI32" s="10">
        <v>0</v>
      </c>
      <c r="BJ32" s="11">
        <f t="shared" si="0"/>
        <v>10.578087255957843</v>
      </c>
      <c r="BK32" s="10">
        <v>23.945314106629446</v>
      </c>
      <c r="BL32" s="10">
        <v>0</v>
      </c>
      <c r="BM32" s="10">
        <v>0</v>
      </c>
      <c r="BN32" s="10">
        <v>3.1214076982017516</v>
      </c>
      <c r="BO32" s="10">
        <v>0.7753295956924142</v>
      </c>
      <c r="BP32" s="10">
        <v>3.002172675608379</v>
      </c>
      <c r="BQ32" s="10">
        <v>0.6776886679101518</v>
      </c>
      <c r="BR32" s="11">
        <f t="shared" si="1"/>
        <v>42.09999999999999</v>
      </c>
    </row>
    <row r="33" spans="1:70" ht="12.75">
      <c r="A33" s="16" t="s">
        <v>35</v>
      </c>
      <c r="B33" s="19" t="s">
        <v>171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1">
        <f t="shared" si="0"/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1">
        <f t="shared" si="1"/>
        <v>0</v>
      </c>
    </row>
    <row r="34" spans="1:70" ht="12.75">
      <c r="A34" s="16" t="s">
        <v>36</v>
      </c>
      <c r="B34" s="19" t="s">
        <v>172</v>
      </c>
      <c r="C34" s="10">
        <v>4.6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0.7</v>
      </c>
      <c r="K34" s="10">
        <v>10.3</v>
      </c>
      <c r="L34" s="10">
        <v>0.1</v>
      </c>
      <c r="M34" s="10">
        <v>4.3</v>
      </c>
      <c r="N34" s="10">
        <v>0.2</v>
      </c>
      <c r="O34" s="10">
        <v>0.1</v>
      </c>
      <c r="P34" s="10">
        <v>1.5</v>
      </c>
      <c r="Q34" s="10">
        <v>3.6</v>
      </c>
      <c r="R34" s="10">
        <v>2.3</v>
      </c>
      <c r="S34" s="10">
        <v>6.7</v>
      </c>
      <c r="T34" s="10">
        <v>32.1</v>
      </c>
      <c r="U34" s="10">
        <v>2.8</v>
      </c>
      <c r="V34" s="10">
        <v>6.9</v>
      </c>
      <c r="W34" s="10">
        <v>17.2</v>
      </c>
      <c r="X34" s="10">
        <v>4.3</v>
      </c>
      <c r="Y34" s="10">
        <v>1.6</v>
      </c>
      <c r="Z34" s="10">
        <v>0</v>
      </c>
      <c r="AA34" s="10">
        <v>0.9</v>
      </c>
      <c r="AB34" s="10">
        <v>1</v>
      </c>
      <c r="AC34" s="10">
        <v>0.2</v>
      </c>
      <c r="AD34" s="10">
        <v>3.7</v>
      </c>
      <c r="AE34" s="10">
        <v>0.3</v>
      </c>
      <c r="AF34" s="10">
        <v>0.8</v>
      </c>
      <c r="AG34" s="10">
        <v>0.5</v>
      </c>
      <c r="AH34" s="10">
        <v>12.1</v>
      </c>
      <c r="AI34" s="10">
        <v>1.2</v>
      </c>
      <c r="AJ34" s="10">
        <v>3.3</v>
      </c>
      <c r="AK34" s="10">
        <v>2.3</v>
      </c>
      <c r="AL34" s="10">
        <v>7.7</v>
      </c>
      <c r="AM34" s="10">
        <v>9.3</v>
      </c>
      <c r="AN34" s="10">
        <v>6.8</v>
      </c>
      <c r="AO34" s="10">
        <v>4.1</v>
      </c>
      <c r="AP34" s="10">
        <v>0</v>
      </c>
      <c r="AQ34" s="10">
        <v>0</v>
      </c>
      <c r="AR34" s="10">
        <v>9</v>
      </c>
      <c r="AS34" s="10">
        <v>3.2</v>
      </c>
      <c r="AT34" s="10">
        <v>2.6</v>
      </c>
      <c r="AU34" s="10">
        <v>0.7</v>
      </c>
      <c r="AV34" s="10">
        <v>0.6</v>
      </c>
      <c r="AW34" s="10">
        <v>2.7</v>
      </c>
      <c r="AX34" s="10">
        <v>0.5</v>
      </c>
      <c r="AY34" s="10">
        <v>2.7</v>
      </c>
      <c r="AZ34" s="10">
        <v>0.3</v>
      </c>
      <c r="BA34" s="10">
        <v>7.2</v>
      </c>
      <c r="BB34" s="10">
        <v>8.6</v>
      </c>
      <c r="BC34" s="10">
        <v>3.6</v>
      </c>
      <c r="BD34" s="10">
        <v>8.1</v>
      </c>
      <c r="BE34" s="10">
        <v>1.8</v>
      </c>
      <c r="BF34" s="10">
        <v>1.4</v>
      </c>
      <c r="BG34" s="10">
        <v>2.2</v>
      </c>
      <c r="BH34" s="10">
        <v>1.7</v>
      </c>
      <c r="BI34" s="10">
        <v>0</v>
      </c>
      <c r="BJ34" s="11">
        <f t="shared" si="0"/>
        <v>210.39999999999992</v>
      </c>
      <c r="BK34" s="10">
        <v>168.6</v>
      </c>
      <c r="BL34" s="10">
        <v>0</v>
      </c>
      <c r="BM34" s="10">
        <v>0.1</v>
      </c>
      <c r="BN34" s="10">
        <v>0</v>
      </c>
      <c r="BO34" s="10">
        <v>0</v>
      </c>
      <c r="BP34" s="10">
        <v>32.9</v>
      </c>
      <c r="BQ34" s="10">
        <v>0</v>
      </c>
      <c r="BR34" s="11">
        <f t="shared" si="1"/>
        <v>411.9999999999999</v>
      </c>
    </row>
    <row r="35" spans="1:70" ht="12.75">
      <c r="A35" s="16" t="s">
        <v>37</v>
      </c>
      <c r="B35" s="19" t="s">
        <v>173</v>
      </c>
      <c r="C35" s="10">
        <v>-3.8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-6.2</v>
      </c>
      <c r="L35" s="10">
        <v>-0.1</v>
      </c>
      <c r="M35" s="10">
        <v>-0.6</v>
      </c>
      <c r="N35" s="10">
        <v>0</v>
      </c>
      <c r="O35" s="10">
        <v>0</v>
      </c>
      <c r="P35" s="10">
        <v>-0.1</v>
      </c>
      <c r="Q35" s="10">
        <v>-0.4</v>
      </c>
      <c r="R35" s="10">
        <v>-0.7</v>
      </c>
      <c r="S35" s="10">
        <v>-4.8</v>
      </c>
      <c r="T35" s="10">
        <v>-6.5</v>
      </c>
      <c r="U35" s="10">
        <v>-0.3</v>
      </c>
      <c r="V35" s="10">
        <v>-0.8</v>
      </c>
      <c r="W35" s="10">
        <v>-0.9</v>
      </c>
      <c r="X35" s="10">
        <v>-0.6</v>
      </c>
      <c r="Y35" s="10">
        <v>-0.4</v>
      </c>
      <c r="Z35" s="10">
        <v>0</v>
      </c>
      <c r="AA35" s="10">
        <v>-0.2</v>
      </c>
      <c r="AB35" s="10">
        <v>-0.2</v>
      </c>
      <c r="AC35" s="10">
        <v>-0.1</v>
      </c>
      <c r="AD35" s="10">
        <v>-1</v>
      </c>
      <c r="AE35" s="10">
        <v>-0.2</v>
      </c>
      <c r="AF35" s="10">
        <v>-0.1</v>
      </c>
      <c r="AG35" s="10">
        <v>0</v>
      </c>
      <c r="AH35" s="10">
        <v>-0.4</v>
      </c>
      <c r="AI35" s="10">
        <v>-0.1</v>
      </c>
      <c r="AJ35" s="10">
        <v>-1.7</v>
      </c>
      <c r="AK35" s="10">
        <v>-0.7</v>
      </c>
      <c r="AL35" s="10">
        <v>-3.4</v>
      </c>
      <c r="AM35" s="10">
        <v>-3</v>
      </c>
      <c r="AN35" s="10">
        <v>-2.5</v>
      </c>
      <c r="AO35" s="10">
        <v>-0.4</v>
      </c>
      <c r="AP35" s="10">
        <v>0</v>
      </c>
      <c r="AQ35" s="10">
        <v>0</v>
      </c>
      <c r="AR35" s="10">
        <v>-3.1</v>
      </c>
      <c r="AS35" s="10">
        <v>-0.8</v>
      </c>
      <c r="AT35" s="10">
        <v>-0.8</v>
      </c>
      <c r="AU35" s="10">
        <v>-0.2</v>
      </c>
      <c r="AV35" s="10">
        <v>0</v>
      </c>
      <c r="AW35" s="10">
        <v>3.5</v>
      </c>
      <c r="AX35" s="10">
        <v>-1</v>
      </c>
      <c r="AY35" s="10">
        <v>-0.1</v>
      </c>
      <c r="AZ35" s="10">
        <v>-0.1</v>
      </c>
      <c r="BA35" s="10">
        <v>-1.4</v>
      </c>
      <c r="BB35" s="10">
        <v>-6.4</v>
      </c>
      <c r="BC35" s="10">
        <v>-2.9</v>
      </c>
      <c r="BD35" s="10">
        <v>-11.4</v>
      </c>
      <c r="BE35" s="10">
        <v>-0.7</v>
      </c>
      <c r="BF35" s="10">
        <v>-0.5</v>
      </c>
      <c r="BG35" s="10">
        <v>-2.3</v>
      </c>
      <c r="BH35" s="10">
        <v>-0.4</v>
      </c>
      <c r="BI35" s="10">
        <v>0</v>
      </c>
      <c r="BJ35" s="11">
        <f aca="true" t="shared" si="2" ref="BJ35:BJ61">SUM(C35:BI35)</f>
        <v>-68.8</v>
      </c>
      <c r="BK35" s="10">
        <v>-76.7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1">
        <f t="shared" si="1"/>
        <v>-145.5</v>
      </c>
    </row>
    <row r="36" spans="1:70" ht="12.75">
      <c r="A36" s="16" t="s">
        <v>38</v>
      </c>
      <c r="B36" s="19" t="s">
        <v>174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1">
        <f t="shared" si="2"/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1">
        <f t="shared" si="1"/>
        <v>0</v>
      </c>
    </row>
    <row r="37" spans="1:70" ht="12.75">
      <c r="A37" s="16" t="s">
        <v>39</v>
      </c>
      <c r="B37" s="19" t="s">
        <v>175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1">
        <f t="shared" si="2"/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1">
        <f t="shared" si="1"/>
        <v>0</v>
      </c>
    </row>
    <row r="38" spans="1:70" ht="12.75">
      <c r="A38" s="16" t="s">
        <v>40</v>
      </c>
      <c r="B38" s="19" t="s">
        <v>176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1">
        <f t="shared" si="2"/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1">
        <f t="shared" si="1"/>
        <v>0</v>
      </c>
    </row>
    <row r="39" spans="1:70" ht="12.75">
      <c r="A39" s="16" t="s">
        <v>41</v>
      </c>
      <c r="B39" s="19" t="s">
        <v>177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1">
        <f t="shared" si="2"/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1">
        <f t="shared" si="1"/>
        <v>0</v>
      </c>
    </row>
    <row r="40" spans="1:70" ht="12.75">
      <c r="A40" s="16" t="s">
        <v>42</v>
      </c>
      <c r="B40" s="19" t="s">
        <v>43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1">
        <f t="shared" si="2"/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1">
        <f t="shared" si="1"/>
        <v>0</v>
      </c>
    </row>
    <row r="41" spans="1:70" ht="12.75">
      <c r="A41" s="16" t="s">
        <v>44</v>
      </c>
      <c r="B41" s="19" t="s">
        <v>178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-0.2</v>
      </c>
      <c r="K41" s="10">
        <v>-1.7</v>
      </c>
      <c r="L41" s="10">
        <v>-0.1</v>
      </c>
      <c r="M41" s="10">
        <v>0</v>
      </c>
      <c r="N41" s="10">
        <v>-0.5</v>
      </c>
      <c r="O41" s="10">
        <v>0</v>
      </c>
      <c r="P41" s="10">
        <v>0</v>
      </c>
      <c r="Q41" s="10">
        <v>-1.3</v>
      </c>
      <c r="R41" s="10">
        <v>-1.2</v>
      </c>
      <c r="S41" s="10">
        <v>-0.3</v>
      </c>
      <c r="T41" s="10">
        <v>-15.4</v>
      </c>
      <c r="U41" s="10">
        <v>0</v>
      </c>
      <c r="V41" s="10">
        <v>-0.6</v>
      </c>
      <c r="W41" s="10">
        <v>-3.8</v>
      </c>
      <c r="X41" s="10">
        <v>-2</v>
      </c>
      <c r="Y41" s="10">
        <v>-0.9</v>
      </c>
      <c r="Z41" s="10">
        <v>0</v>
      </c>
      <c r="AA41" s="10">
        <v>-1</v>
      </c>
      <c r="AB41" s="10">
        <v>-0.2</v>
      </c>
      <c r="AC41" s="10">
        <v>0</v>
      </c>
      <c r="AD41" s="10">
        <v>-0.4</v>
      </c>
      <c r="AE41" s="10">
        <v>-1.8</v>
      </c>
      <c r="AF41" s="10">
        <v>-0.1</v>
      </c>
      <c r="AG41" s="10">
        <v>-0.1</v>
      </c>
      <c r="AH41" s="10">
        <v>-2.1</v>
      </c>
      <c r="AI41" s="10">
        <v>-0.2</v>
      </c>
      <c r="AJ41" s="10">
        <v>-1.5</v>
      </c>
      <c r="AK41" s="10">
        <v>-0.7</v>
      </c>
      <c r="AL41" s="10">
        <v>-3.7</v>
      </c>
      <c r="AM41" s="10">
        <v>-15.1</v>
      </c>
      <c r="AN41" s="10">
        <v>-1.8</v>
      </c>
      <c r="AO41" s="10">
        <v>-26.7</v>
      </c>
      <c r="AP41" s="10">
        <v>-0.1</v>
      </c>
      <c r="AQ41" s="10">
        <v>-0.4</v>
      </c>
      <c r="AR41" s="10">
        <v>-12.9</v>
      </c>
      <c r="AS41" s="10">
        <v>-10.3</v>
      </c>
      <c r="AT41" s="10">
        <v>-15.9</v>
      </c>
      <c r="AU41" s="10">
        <v>-6.5</v>
      </c>
      <c r="AV41" s="10">
        <v>0</v>
      </c>
      <c r="AW41" s="10">
        <v>0</v>
      </c>
      <c r="AX41" s="10">
        <v>-0.4</v>
      </c>
      <c r="AY41" s="10">
        <v>-1</v>
      </c>
      <c r="AZ41" s="10">
        <v>-0.2</v>
      </c>
      <c r="BA41" s="10">
        <v>-6.1</v>
      </c>
      <c r="BB41" s="10">
        <v>-27.4</v>
      </c>
      <c r="BC41" s="10">
        <v>-4.7</v>
      </c>
      <c r="BD41" s="10">
        <v>-0.8</v>
      </c>
      <c r="BE41" s="10">
        <v>-0.3</v>
      </c>
      <c r="BF41" s="10">
        <v>-2.2</v>
      </c>
      <c r="BG41" s="10">
        <v>-1.7</v>
      </c>
      <c r="BH41" s="10">
        <v>0</v>
      </c>
      <c r="BI41" s="10">
        <v>0</v>
      </c>
      <c r="BJ41" s="11">
        <f t="shared" si="2"/>
        <v>-174.29999999999998</v>
      </c>
      <c r="BK41" s="10">
        <v>-536.5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1">
        <f t="shared" si="1"/>
        <v>-710.8</v>
      </c>
    </row>
    <row r="42" spans="1:70" ht="12.75">
      <c r="A42" s="16" t="s">
        <v>45</v>
      </c>
      <c r="B42" s="19" t="s">
        <v>46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1">
        <f t="shared" si="2"/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1">
        <f t="shared" si="1"/>
        <v>0</v>
      </c>
    </row>
    <row r="43" spans="1:70" ht="12.75">
      <c r="A43" s="16" t="s">
        <v>47</v>
      </c>
      <c r="B43" s="19" t="s">
        <v>48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1">
        <f t="shared" si="2"/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1">
        <f t="shared" si="1"/>
        <v>0</v>
      </c>
    </row>
    <row r="44" spans="1:70" ht="12.75">
      <c r="A44" s="16" t="s">
        <v>49</v>
      </c>
      <c r="B44" s="19" t="s">
        <v>179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-570.8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1">
        <f t="shared" si="2"/>
        <v>-570.8</v>
      </c>
      <c r="BK44" s="10">
        <v>-117.5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1">
        <f t="shared" si="1"/>
        <v>-688.3</v>
      </c>
    </row>
    <row r="45" spans="1:70" ht="12.75">
      <c r="A45" s="16" t="s">
        <v>50</v>
      </c>
      <c r="B45" s="19" t="s">
        <v>51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-0.9</v>
      </c>
      <c r="L45" s="10">
        <v>-0.2</v>
      </c>
      <c r="M45" s="10">
        <v>-0.3</v>
      </c>
      <c r="N45" s="10">
        <v>-0.6</v>
      </c>
      <c r="O45" s="10">
        <v>-0.1</v>
      </c>
      <c r="P45" s="10">
        <v>-0.2</v>
      </c>
      <c r="Q45" s="10">
        <v>-0.1</v>
      </c>
      <c r="R45" s="10">
        <v>-7.1</v>
      </c>
      <c r="S45" s="10">
        <v>-0.2</v>
      </c>
      <c r="T45" s="10">
        <v>-1.4</v>
      </c>
      <c r="U45" s="10">
        <v>-0.4</v>
      </c>
      <c r="V45" s="10">
        <v>-0.4</v>
      </c>
      <c r="W45" s="10">
        <v>-0.2</v>
      </c>
      <c r="X45" s="10">
        <v>-0.6</v>
      </c>
      <c r="Y45" s="10">
        <v>-0.4</v>
      </c>
      <c r="Z45" s="10">
        <v>0</v>
      </c>
      <c r="AA45" s="10">
        <v>-0.2</v>
      </c>
      <c r="AB45" s="10">
        <v>-0.1</v>
      </c>
      <c r="AC45" s="10">
        <v>-0.3</v>
      </c>
      <c r="AD45" s="10">
        <v>0</v>
      </c>
      <c r="AE45" s="10">
        <v>0</v>
      </c>
      <c r="AF45" s="10">
        <v>-0.2</v>
      </c>
      <c r="AG45" s="10">
        <v>0</v>
      </c>
      <c r="AH45" s="10">
        <v>-4.1</v>
      </c>
      <c r="AI45" s="10">
        <v>-0.5</v>
      </c>
      <c r="AJ45" s="10">
        <v>-1.8</v>
      </c>
      <c r="AK45" s="10">
        <v>-1.9</v>
      </c>
      <c r="AL45" s="10">
        <v>-8.8</v>
      </c>
      <c r="AM45" s="10">
        <v>-3.8</v>
      </c>
      <c r="AN45" s="10">
        <v>-0.6</v>
      </c>
      <c r="AO45" s="10">
        <v>-0.7</v>
      </c>
      <c r="AP45" s="10">
        <v>0</v>
      </c>
      <c r="AQ45" s="10">
        <v>0</v>
      </c>
      <c r="AR45" s="10">
        <v>-3</v>
      </c>
      <c r="AS45" s="10">
        <v>-11.2</v>
      </c>
      <c r="AT45" s="10">
        <v>-4.3</v>
      </c>
      <c r="AU45" s="10">
        <v>-1.5</v>
      </c>
      <c r="AV45" s="10">
        <v>-1.1</v>
      </c>
      <c r="AW45" s="10">
        <v>-0.9</v>
      </c>
      <c r="AX45" s="10">
        <v>-0.4</v>
      </c>
      <c r="AY45" s="10">
        <v>-0.5</v>
      </c>
      <c r="AZ45" s="10">
        <v>-1.1</v>
      </c>
      <c r="BA45" s="10">
        <v>-10.4</v>
      </c>
      <c r="BB45" s="10">
        <v>-10.2</v>
      </c>
      <c r="BC45" s="10">
        <v>-0.5</v>
      </c>
      <c r="BD45" s="10">
        <v>-3</v>
      </c>
      <c r="BE45" s="10">
        <v>-0.2</v>
      </c>
      <c r="BF45" s="10">
        <v>-1.3</v>
      </c>
      <c r="BG45" s="10">
        <v>-1.6</v>
      </c>
      <c r="BH45" s="10">
        <v>-0.6</v>
      </c>
      <c r="BI45" s="10">
        <v>0</v>
      </c>
      <c r="BJ45" s="11">
        <f t="shared" si="2"/>
        <v>-87.89999999999999</v>
      </c>
      <c r="BK45" s="10">
        <v>-10.2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1">
        <f t="shared" si="1"/>
        <v>-98.1</v>
      </c>
    </row>
    <row r="46" spans="1:70" ht="12.75">
      <c r="A46" s="16" t="s">
        <v>52</v>
      </c>
      <c r="B46" s="19" t="s">
        <v>180</v>
      </c>
      <c r="C46" s="10">
        <v>1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1.5</v>
      </c>
      <c r="L46" s="10">
        <v>0</v>
      </c>
      <c r="M46" s="10">
        <v>0.3</v>
      </c>
      <c r="N46" s="10">
        <v>0.1</v>
      </c>
      <c r="O46" s="10">
        <v>0</v>
      </c>
      <c r="P46" s="10">
        <v>0.2</v>
      </c>
      <c r="Q46" s="10">
        <v>0.2</v>
      </c>
      <c r="R46" s="10">
        <v>0.4</v>
      </c>
      <c r="S46" s="10">
        <v>1.7</v>
      </c>
      <c r="T46" s="10">
        <v>2</v>
      </c>
      <c r="U46" s="10">
        <v>0.3</v>
      </c>
      <c r="V46" s="10">
        <v>0.4</v>
      </c>
      <c r="W46" s="10">
        <v>1.1</v>
      </c>
      <c r="X46" s="10">
        <v>0.7</v>
      </c>
      <c r="Y46" s="10">
        <v>0.6</v>
      </c>
      <c r="Z46" s="10">
        <v>0</v>
      </c>
      <c r="AA46" s="10">
        <v>0.3</v>
      </c>
      <c r="AB46" s="10">
        <v>0.2</v>
      </c>
      <c r="AC46" s="10">
        <v>0</v>
      </c>
      <c r="AD46" s="10">
        <v>1.1</v>
      </c>
      <c r="AE46" s="10">
        <v>0.1</v>
      </c>
      <c r="AF46" s="10">
        <v>0.2</v>
      </c>
      <c r="AG46" s="10">
        <v>0.1</v>
      </c>
      <c r="AH46" s="10">
        <v>0.5</v>
      </c>
      <c r="AI46" s="10">
        <v>0.1</v>
      </c>
      <c r="AJ46" s="10">
        <v>3.6</v>
      </c>
      <c r="AK46" s="10">
        <v>0.8</v>
      </c>
      <c r="AL46" s="10">
        <v>2.9</v>
      </c>
      <c r="AM46" s="10">
        <v>2.2</v>
      </c>
      <c r="AN46" s="10">
        <v>1.4</v>
      </c>
      <c r="AO46" s="10">
        <v>0.9</v>
      </c>
      <c r="AP46" s="10">
        <v>0.2</v>
      </c>
      <c r="AQ46" s="10">
        <v>0.2</v>
      </c>
      <c r="AR46" s="10">
        <v>1.2</v>
      </c>
      <c r="AS46" s="10">
        <v>0.8</v>
      </c>
      <c r="AT46" s="10">
        <v>22.1</v>
      </c>
      <c r="AU46" s="10">
        <v>0</v>
      </c>
      <c r="AV46" s="10">
        <v>0</v>
      </c>
      <c r="AW46" s="10">
        <v>0</v>
      </c>
      <c r="AX46" s="10">
        <v>0.3</v>
      </c>
      <c r="AY46" s="10">
        <v>0.5</v>
      </c>
      <c r="AZ46" s="10">
        <v>0.1</v>
      </c>
      <c r="BA46" s="10">
        <v>6.2</v>
      </c>
      <c r="BB46" s="10">
        <v>0</v>
      </c>
      <c r="BC46" s="10">
        <v>0</v>
      </c>
      <c r="BD46" s="10">
        <v>2.8</v>
      </c>
      <c r="BE46" s="10">
        <v>0.2</v>
      </c>
      <c r="BF46" s="10">
        <v>0.1</v>
      </c>
      <c r="BG46" s="10">
        <v>0.6</v>
      </c>
      <c r="BH46" s="10">
        <v>0.3</v>
      </c>
      <c r="BI46" s="10">
        <v>0</v>
      </c>
      <c r="BJ46" s="11">
        <f t="shared" si="2"/>
        <v>60.49999999999999</v>
      </c>
      <c r="BK46" s="10">
        <v>28.1</v>
      </c>
      <c r="BL46" s="10">
        <v>0</v>
      </c>
      <c r="BM46" s="10">
        <v>0</v>
      </c>
      <c r="BN46" s="10">
        <v>0</v>
      </c>
      <c r="BO46" s="10">
        <v>0</v>
      </c>
      <c r="BP46" s="10">
        <v>12.1</v>
      </c>
      <c r="BQ46" s="10">
        <v>3.7</v>
      </c>
      <c r="BR46" s="11">
        <f t="shared" si="1"/>
        <v>104.39999999999999</v>
      </c>
    </row>
    <row r="47" spans="1:70" ht="12.75">
      <c r="A47" s="16" t="s">
        <v>53</v>
      </c>
      <c r="B47" s="19" t="s">
        <v>181</v>
      </c>
      <c r="C47" s="10">
        <v>12.9</v>
      </c>
      <c r="D47" s="10">
        <v>0.2</v>
      </c>
      <c r="E47" s="10">
        <v>1.3</v>
      </c>
      <c r="F47" s="10">
        <v>0</v>
      </c>
      <c r="G47" s="10">
        <v>0</v>
      </c>
      <c r="H47" s="10">
        <v>0</v>
      </c>
      <c r="I47" s="10">
        <v>0</v>
      </c>
      <c r="J47" s="10">
        <v>0.6</v>
      </c>
      <c r="K47" s="10">
        <v>17.8</v>
      </c>
      <c r="L47" s="10">
        <v>1.9</v>
      </c>
      <c r="M47" s="10">
        <v>8.1</v>
      </c>
      <c r="N47" s="10">
        <v>1</v>
      </c>
      <c r="O47" s="10">
        <v>0.2</v>
      </c>
      <c r="P47" s="10">
        <v>3.7</v>
      </c>
      <c r="Q47" s="10">
        <v>2.8</v>
      </c>
      <c r="R47" s="10">
        <v>1.6</v>
      </c>
      <c r="S47" s="10">
        <v>4.9</v>
      </c>
      <c r="T47" s="10">
        <v>25.2</v>
      </c>
      <c r="U47" s="10">
        <v>4</v>
      </c>
      <c r="V47" s="10">
        <v>5.4</v>
      </c>
      <c r="W47" s="10">
        <v>7.1</v>
      </c>
      <c r="X47" s="10">
        <v>8</v>
      </c>
      <c r="Y47" s="10">
        <v>5.7</v>
      </c>
      <c r="Z47" s="10">
        <v>0.2</v>
      </c>
      <c r="AA47" s="10">
        <v>2.6</v>
      </c>
      <c r="AB47" s="10">
        <v>1.8</v>
      </c>
      <c r="AC47" s="10">
        <v>1</v>
      </c>
      <c r="AD47" s="10">
        <v>2.3</v>
      </c>
      <c r="AE47" s="10">
        <v>1.4</v>
      </c>
      <c r="AF47" s="10">
        <v>1.9</v>
      </c>
      <c r="AG47" s="10">
        <v>0.6</v>
      </c>
      <c r="AH47" s="10">
        <v>20.2</v>
      </c>
      <c r="AI47" s="10">
        <v>1.2</v>
      </c>
      <c r="AJ47" s="10">
        <v>59.6</v>
      </c>
      <c r="AK47" s="10">
        <v>28.2</v>
      </c>
      <c r="AL47" s="10">
        <v>29.6</v>
      </c>
      <c r="AM47" s="10">
        <v>12.3</v>
      </c>
      <c r="AN47" s="10">
        <v>3.8</v>
      </c>
      <c r="AO47" s="10">
        <v>21.7</v>
      </c>
      <c r="AP47" s="10">
        <v>2.5</v>
      </c>
      <c r="AQ47" s="10">
        <v>2.7</v>
      </c>
      <c r="AR47" s="10">
        <v>27.5</v>
      </c>
      <c r="AS47" s="10">
        <v>7.2</v>
      </c>
      <c r="AT47" s="10">
        <v>11.8</v>
      </c>
      <c r="AU47" s="10">
        <v>17.7</v>
      </c>
      <c r="AV47" s="10">
        <v>4.1</v>
      </c>
      <c r="AW47" s="10">
        <v>111.3</v>
      </c>
      <c r="AX47" s="10">
        <v>53.1</v>
      </c>
      <c r="AY47" s="10">
        <v>4.3</v>
      </c>
      <c r="AZ47" s="10">
        <v>0.8</v>
      </c>
      <c r="BA47" s="10">
        <v>45.9</v>
      </c>
      <c r="BB47" s="10">
        <v>7.4</v>
      </c>
      <c r="BC47" s="10">
        <v>2.7</v>
      </c>
      <c r="BD47" s="10">
        <v>45</v>
      </c>
      <c r="BE47" s="10">
        <v>4.1</v>
      </c>
      <c r="BF47" s="10">
        <v>2.1</v>
      </c>
      <c r="BG47" s="10">
        <v>8.6</v>
      </c>
      <c r="BH47" s="10">
        <v>4.9</v>
      </c>
      <c r="BI47" s="10">
        <v>0</v>
      </c>
      <c r="BJ47" s="11">
        <f t="shared" si="2"/>
        <v>664.5</v>
      </c>
      <c r="BK47" s="10">
        <v>817</v>
      </c>
      <c r="BL47" s="10">
        <v>0</v>
      </c>
      <c r="BM47" s="10">
        <v>0</v>
      </c>
      <c r="BN47" s="10">
        <v>0</v>
      </c>
      <c r="BO47" s="10">
        <v>0</v>
      </c>
      <c r="BP47" s="10">
        <v>103.4</v>
      </c>
      <c r="BQ47" s="10">
        <v>37.3</v>
      </c>
      <c r="BR47" s="11">
        <f t="shared" si="1"/>
        <v>1622.2</v>
      </c>
    </row>
    <row r="48" spans="1:70" ht="12.75">
      <c r="A48" s="16" t="s">
        <v>54</v>
      </c>
      <c r="B48" s="19" t="s">
        <v>182</v>
      </c>
      <c r="C48" s="10">
        <v>-0.2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-0.1</v>
      </c>
      <c r="K48" s="10">
        <v>-1.7</v>
      </c>
      <c r="L48" s="10">
        <v>-0.1</v>
      </c>
      <c r="M48" s="10">
        <v>-0.4</v>
      </c>
      <c r="N48" s="10">
        <v>-0.1</v>
      </c>
      <c r="O48" s="10">
        <v>0</v>
      </c>
      <c r="P48" s="10">
        <v>-0.2</v>
      </c>
      <c r="Q48" s="10">
        <v>-0.2</v>
      </c>
      <c r="R48" s="10">
        <v>-0.4</v>
      </c>
      <c r="S48" s="10">
        <v>-1.2</v>
      </c>
      <c r="T48" s="10">
        <v>-1.6</v>
      </c>
      <c r="U48" s="10">
        <v>-0.4</v>
      </c>
      <c r="V48" s="10">
        <v>-0.5</v>
      </c>
      <c r="W48" s="10">
        <v>-0.8</v>
      </c>
      <c r="X48" s="10">
        <v>-0.6</v>
      </c>
      <c r="Y48" s="10">
        <v>-0.4</v>
      </c>
      <c r="Z48" s="10">
        <v>0</v>
      </c>
      <c r="AA48" s="10">
        <v>-0.3</v>
      </c>
      <c r="AB48" s="10">
        <v>-0.2</v>
      </c>
      <c r="AC48" s="10">
        <v>-0.1</v>
      </c>
      <c r="AD48" s="10">
        <v>-0.9</v>
      </c>
      <c r="AE48" s="10">
        <v>-0.1</v>
      </c>
      <c r="AF48" s="10">
        <v>-0.2</v>
      </c>
      <c r="AG48" s="10">
        <v>-0.2</v>
      </c>
      <c r="AH48" s="10">
        <v>-0.6</v>
      </c>
      <c r="AI48" s="10">
        <v>-0.1</v>
      </c>
      <c r="AJ48" s="10">
        <v>-4.1</v>
      </c>
      <c r="AK48" s="10">
        <v>-0.9</v>
      </c>
      <c r="AL48" s="10">
        <v>-2.8</v>
      </c>
      <c r="AM48" s="10">
        <v>-1.7</v>
      </c>
      <c r="AN48" s="10">
        <v>-1.5</v>
      </c>
      <c r="AO48" s="10">
        <v>-1</v>
      </c>
      <c r="AP48" s="10">
        <v>-0.2</v>
      </c>
      <c r="AQ48" s="10">
        <v>-0.1</v>
      </c>
      <c r="AR48" s="10">
        <v>-1.3</v>
      </c>
      <c r="AS48" s="10">
        <v>-0.9</v>
      </c>
      <c r="AT48" s="10">
        <v>-43.8</v>
      </c>
      <c r="AU48" s="10">
        <v>-0.9</v>
      </c>
      <c r="AV48" s="10">
        <v>-36.8</v>
      </c>
      <c r="AW48" s="10">
        <v>0</v>
      </c>
      <c r="AX48" s="10">
        <v>-1.8</v>
      </c>
      <c r="AY48" s="10">
        <v>-0.5</v>
      </c>
      <c r="AZ48" s="10">
        <v>-0.1</v>
      </c>
      <c r="BA48" s="10">
        <v>-9.7</v>
      </c>
      <c r="BB48" s="10">
        <v>0</v>
      </c>
      <c r="BC48" s="10">
        <v>-0.1</v>
      </c>
      <c r="BD48" s="10">
        <v>-2.7</v>
      </c>
      <c r="BE48" s="10">
        <v>-0.1</v>
      </c>
      <c r="BF48" s="10">
        <v>-0.1</v>
      </c>
      <c r="BG48" s="10">
        <v>-0.5</v>
      </c>
      <c r="BH48" s="10">
        <v>-0.3</v>
      </c>
      <c r="BI48" s="10">
        <v>0</v>
      </c>
      <c r="BJ48" s="11">
        <f t="shared" si="2"/>
        <v>-123.49999999999997</v>
      </c>
      <c r="BK48" s="10">
        <v>-28.5</v>
      </c>
      <c r="BL48" s="10">
        <v>0</v>
      </c>
      <c r="BM48" s="10">
        <v>0</v>
      </c>
      <c r="BN48" s="10">
        <v>0</v>
      </c>
      <c r="BO48" s="10">
        <v>0</v>
      </c>
      <c r="BP48" s="10">
        <v>7.9</v>
      </c>
      <c r="BQ48" s="10">
        <v>3.9</v>
      </c>
      <c r="BR48" s="11">
        <f t="shared" si="1"/>
        <v>-140.19999999999996</v>
      </c>
    </row>
    <row r="49" spans="1:70" ht="12.75">
      <c r="A49" s="16" t="s">
        <v>55</v>
      </c>
      <c r="B49" s="19" t="s">
        <v>183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1">
        <f t="shared" si="2"/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1">
        <f t="shared" si="1"/>
        <v>0</v>
      </c>
    </row>
    <row r="50" spans="1:70" ht="12.75">
      <c r="A50" s="16" t="s">
        <v>56</v>
      </c>
      <c r="B50" s="19" t="s">
        <v>184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1">
        <f t="shared" si="2"/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1">
        <f t="shared" si="1"/>
        <v>0</v>
      </c>
    </row>
    <row r="51" spans="1:70" ht="12.75">
      <c r="A51" s="16" t="s">
        <v>57</v>
      </c>
      <c r="B51" s="19" t="s">
        <v>185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1">
        <f t="shared" si="2"/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1">
        <f t="shared" si="1"/>
        <v>0</v>
      </c>
    </row>
    <row r="52" spans="1:70" ht="12.75">
      <c r="A52" s="16" t="s">
        <v>58</v>
      </c>
      <c r="B52" s="19" t="s">
        <v>104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1">
        <f t="shared" si="2"/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1">
        <f t="shared" si="1"/>
        <v>0</v>
      </c>
    </row>
    <row r="53" spans="1:70" ht="12.75">
      <c r="A53" s="16" t="s">
        <v>59</v>
      </c>
      <c r="B53" s="19" t="s">
        <v>60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0.2</v>
      </c>
      <c r="K53" s="10">
        <v>0.6</v>
      </c>
      <c r="L53" s="10">
        <v>0</v>
      </c>
      <c r="M53" s="10">
        <v>0.2</v>
      </c>
      <c r="N53" s="10">
        <v>0.2</v>
      </c>
      <c r="O53" s="10">
        <v>0</v>
      </c>
      <c r="P53" s="10">
        <v>0</v>
      </c>
      <c r="Q53" s="10">
        <v>0</v>
      </c>
      <c r="R53" s="10">
        <v>0.2</v>
      </c>
      <c r="S53" s="10">
        <v>0.4</v>
      </c>
      <c r="T53" s="10">
        <v>3.1</v>
      </c>
      <c r="U53" s="10">
        <v>0.2</v>
      </c>
      <c r="V53" s="10">
        <v>0.6</v>
      </c>
      <c r="W53" s="10">
        <v>1.3</v>
      </c>
      <c r="X53" s="10">
        <v>0.2</v>
      </c>
      <c r="Y53" s="10">
        <v>0.5</v>
      </c>
      <c r="Z53" s="10">
        <v>0</v>
      </c>
      <c r="AA53" s="10">
        <v>0</v>
      </c>
      <c r="AB53" s="10">
        <v>0.1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2.2</v>
      </c>
      <c r="AI53" s="10">
        <v>0.2</v>
      </c>
      <c r="AJ53" s="10">
        <v>2.2</v>
      </c>
      <c r="AK53" s="10">
        <v>4.2</v>
      </c>
      <c r="AL53" s="10">
        <v>7.5</v>
      </c>
      <c r="AM53" s="10">
        <v>1.8</v>
      </c>
      <c r="AN53" s="10">
        <v>0.7</v>
      </c>
      <c r="AO53" s="10">
        <v>3</v>
      </c>
      <c r="AP53" s="10">
        <v>0</v>
      </c>
      <c r="AQ53" s="10">
        <v>0.5</v>
      </c>
      <c r="AR53" s="10">
        <v>1.4</v>
      </c>
      <c r="AS53" s="10">
        <v>1.9</v>
      </c>
      <c r="AT53" s="10">
        <v>5.5</v>
      </c>
      <c r="AU53" s="10">
        <v>11.9</v>
      </c>
      <c r="AV53" s="10">
        <v>7.6</v>
      </c>
      <c r="AW53" s="10">
        <v>1.7</v>
      </c>
      <c r="AX53" s="10">
        <v>1.6</v>
      </c>
      <c r="AY53" s="10">
        <v>2.3</v>
      </c>
      <c r="AZ53" s="10">
        <v>1.1</v>
      </c>
      <c r="BA53" s="10">
        <v>78.3</v>
      </c>
      <c r="BB53" s="10">
        <v>0</v>
      </c>
      <c r="BC53" s="10">
        <v>0.1</v>
      </c>
      <c r="BD53" s="10">
        <v>0.2</v>
      </c>
      <c r="BE53" s="10">
        <v>0.7</v>
      </c>
      <c r="BF53" s="10">
        <v>0.7</v>
      </c>
      <c r="BG53" s="10">
        <v>0.7</v>
      </c>
      <c r="BH53" s="10">
        <v>0.2</v>
      </c>
      <c r="BI53" s="10">
        <v>0</v>
      </c>
      <c r="BJ53" s="11">
        <f t="shared" si="2"/>
        <v>145.99999999999991</v>
      </c>
      <c r="BK53" s="10">
        <v>40.8</v>
      </c>
      <c r="BL53" s="10">
        <v>0</v>
      </c>
      <c r="BM53" s="10">
        <v>0</v>
      </c>
      <c r="BN53" s="10">
        <v>2906.5</v>
      </c>
      <c r="BO53" s="10">
        <v>0</v>
      </c>
      <c r="BP53" s="10">
        <v>0.1</v>
      </c>
      <c r="BQ53" s="10">
        <v>0</v>
      </c>
      <c r="BR53" s="11">
        <f t="shared" si="1"/>
        <v>3093.3999999999996</v>
      </c>
    </row>
    <row r="54" spans="1:70" ht="12.75">
      <c r="A54" s="16" t="s">
        <v>61</v>
      </c>
      <c r="B54" s="19" t="s">
        <v>186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1">
        <f t="shared" si="2"/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1">
        <f t="shared" si="1"/>
        <v>0</v>
      </c>
    </row>
    <row r="55" spans="1:70" ht="12.75">
      <c r="A55" s="16" t="s">
        <v>62</v>
      </c>
      <c r="B55" s="19" t="s">
        <v>63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1">
        <f t="shared" si="2"/>
        <v>0</v>
      </c>
      <c r="BK55" s="10">
        <v>0</v>
      </c>
      <c r="BL55" s="10">
        <v>0</v>
      </c>
      <c r="BM55" s="10">
        <v>0</v>
      </c>
      <c r="BN55" s="10">
        <v>0</v>
      </c>
      <c r="BO55" s="10">
        <v>0</v>
      </c>
      <c r="BP55" s="10">
        <v>0</v>
      </c>
      <c r="BQ55" s="10">
        <v>0</v>
      </c>
      <c r="BR55" s="11">
        <f t="shared" si="1"/>
        <v>0</v>
      </c>
    </row>
    <row r="56" spans="1:70" ht="12.75">
      <c r="A56" s="16" t="s">
        <v>64</v>
      </c>
      <c r="B56" s="19" t="s">
        <v>187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1">
        <f t="shared" si="2"/>
        <v>0</v>
      </c>
      <c r="BK56" s="10">
        <v>-41.9</v>
      </c>
      <c r="BL56" s="10">
        <v>0</v>
      </c>
      <c r="BM56" s="10">
        <v>-100.1</v>
      </c>
      <c r="BN56" s="10">
        <v>0</v>
      </c>
      <c r="BO56" s="10">
        <v>0</v>
      </c>
      <c r="BP56" s="10">
        <v>0</v>
      </c>
      <c r="BQ56" s="10">
        <v>0</v>
      </c>
      <c r="BR56" s="11">
        <f t="shared" si="1"/>
        <v>-142</v>
      </c>
    </row>
    <row r="57" spans="1:70" ht="12.75">
      <c r="A57" s="16" t="s">
        <v>65</v>
      </c>
      <c r="B57" s="19" t="s">
        <v>188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0</v>
      </c>
      <c r="BJ57" s="11">
        <f t="shared" si="2"/>
        <v>0</v>
      </c>
      <c r="BK57" s="10">
        <v>0</v>
      </c>
      <c r="BL57" s="10">
        <v>0</v>
      </c>
      <c r="BM57" s="10">
        <v>0</v>
      </c>
      <c r="BN57" s="10">
        <v>0</v>
      </c>
      <c r="BO57" s="10">
        <v>0</v>
      </c>
      <c r="BP57" s="10">
        <v>0</v>
      </c>
      <c r="BQ57" s="10">
        <v>0</v>
      </c>
      <c r="BR57" s="11">
        <f t="shared" si="1"/>
        <v>0</v>
      </c>
    </row>
    <row r="58" spans="1:70" ht="12.75">
      <c r="A58" s="16" t="s">
        <v>66</v>
      </c>
      <c r="B58" s="19" t="s">
        <v>189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1">
        <f t="shared" si="2"/>
        <v>0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0</v>
      </c>
      <c r="BQ58" s="10">
        <v>0</v>
      </c>
      <c r="BR58" s="11">
        <f t="shared" si="1"/>
        <v>0</v>
      </c>
    </row>
    <row r="59" spans="1:70" ht="12.75">
      <c r="A59" s="16" t="s">
        <v>67</v>
      </c>
      <c r="B59" s="19" t="s">
        <v>68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8.993026334970537E-06</v>
      </c>
      <c r="L59" s="10">
        <v>0</v>
      </c>
      <c r="M59" s="10">
        <v>5.062131311263691E-06</v>
      </c>
      <c r="N59" s="10">
        <v>0</v>
      </c>
      <c r="O59" s="10">
        <v>5.126893330185562E-06</v>
      </c>
      <c r="P59" s="10">
        <v>0</v>
      </c>
      <c r="Q59" s="10">
        <v>0</v>
      </c>
      <c r="R59" s="10">
        <v>0.0016609027499035678</v>
      </c>
      <c r="S59" s="10">
        <v>4.5356489487440066E-05</v>
      </c>
      <c r="T59" s="10">
        <v>0.0017629757174281023</v>
      </c>
      <c r="U59" s="10">
        <v>2.3788334141476923E-06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0.0023716904848688487</v>
      </c>
      <c r="AE59" s="10">
        <v>2.4168760323568296E-08</v>
      </c>
      <c r="AF59" s="10">
        <v>1.0627754584250688E-06</v>
      </c>
      <c r="AG59" s="10">
        <v>0</v>
      </c>
      <c r="AH59" s="10">
        <v>3.953621416665062E-05</v>
      </c>
      <c r="AI59" s="10">
        <v>1.1452649512032406E-05</v>
      </c>
      <c r="AJ59" s="10">
        <v>0.0008284059991845562</v>
      </c>
      <c r="AK59" s="10">
        <v>0.031359996117647504</v>
      </c>
      <c r="AL59" s="10">
        <v>0.05107302469716919</v>
      </c>
      <c r="AM59" s="10">
        <v>0.0041921796259908875</v>
      </c>
      <c r="AN59" s="10">
        <v>0.00012301991423134073</v>
      </c>
      <c r="AO59" s="10">
        <v>0</v>
      </c>
      <c r="AP59" s="10">
        <v>0</v>
      </c>
      <c r="AQ59" s="10">
        <v>0</v>
      </c>
      <c r="AR59" s="10">
        <v>0</v>
      </c>
      <c r="AS59" s="10">
        <v>0.0019812338721054102</v>
      </c>
      <c r="AT59" s="10">
        <v>0</v>
      </c>
      <c r="AU59" s="10">
        <v>0</v>
      </c>
      <c r="AV59" s="10">
        <v>0</v>
      </c>
      <c r="AW59" s="10">
        <v>0.00010543790956977676</v>
      </c>
      <c r="AX59" s="10">
        <v>0</v>
      </c>
      <c r="AY59" s="10">
        <v>0.004494823361304134</v>
      </c>
      <c r="AZ59" s="10">
        <v>0.00021894122643473105</v>
      </c>
      <c r="BA59" s="10">
        <v>0.0022975435153660692</v>
      </c>
      <c r="BB59" s="10">
        <v>0.00033301529324078206</v>
      </c>
      <c r="BC59" s="10">
        <v>3.692480863139367E-05</v>
      </c>
      <c r="BD59" s="10">
        <v>0</v>
      </c>
      <c r="BE59" s="10">
        <v>0</v>
      </c>
      <c r="BF59" s="10">
        <v>0.00027453189443344333</v>
      </c>
      <c r="BG59" s="10">
        <v>0.03313905084098728</v>
      </c>
      <c r="BH59" s="10">
        <v>1.914390926098662E-07</v>
      </c>
      <c r="BI59" s="10">
        <v>0</v>
      </c>
      <c r="BJ59" s="11">
        <f t="shared" si="2"/>
        <v>0.13637288264936506</v>
      </c>
      <c r="BK59" s="10">
        <v>273.20718448893456</v>
      </c>
      <c r="BL59" s="10">
        <v>0</v>
      </c>
      <c r="BM59" s="10">
        <v>0</v>
      </c>
      <c r="BN59" s="10">
        <v>0.0057697983613192415</v>
      </c>
      <c r="BO59" s="10">
        <v>0</v>
      </c>
      <c r="BP59" s="10">
        <v>0.04633959955108371</v>
      </c>
      <c r="BQ59" s="10">
        <v>0.004332789852872748</v>
      </c>
      <c r="BR59" s="11">
        <f t="shared" si="1"/>
        <v>273.39999955934917</v>
      </c>
    </row>
    <row r="60" spans="1:70" ht="12.75">
      <c r="A60" s="16" t="s">
        <v>69</v>
      </c>
      <c r="B60" s="19" t="s">
        <v>70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1">
        <f t="shared" si="2"/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1">
        <f t="shared" si="1"/>
        <v>0</v>
      </c>
    </row>
    <row r="61" spans="1:70" ht="12.75">
      <c r="A61" s="16" t="s">
        <v>71</v>
      </c>
      <c r="B61" s="19" t="s">
        <v>190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1">
        <f t="shared" si="2"/>
        <v>0</v>
      </c>
      <c r="BK61" s="10">
        <v>0</v>
      </c>
      <c r="BL61" s="10">
        <v>0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1">
        <f t="shared" si="1"/>
        <v>0</v>
      </c>
    </row>
    <row r="62" spans="1:70" ht="12.75">
      <c r="A62" s="12"/>
      <c r="B62" s="38" t="s">
        <v>97</v>
      </c>
      <c r="C62" s="11">
        <f aca="true" t="shared" si="3" ref="C62:AH62">SUM(C3:C61)</f>
        <v>54.81926803667924</v>
      </c>
      <c r="D62" s="11">
        <f t="shared" si="3"/>
        <v>1.0104876940474934</v>
      </c>
      <c r="E62" s="11">
        <f t="shared" si="3"/>
        <v>1.349178891189061</v>
      </c>
      <c r="F62" s="11">
        <f t="shared" si="3"/>
        <v>0</v>
      </c>
      <c r="G62" s="11">
        <f t="shared" si="3"/>
        <v>0</v>
      </c>
      <c r="H62" s="11">
        <f t="shared" si="3"/>
        <v>0</v>
      </c>
      <c r="I62" s="11">
        <f t="shared" si="3"/>
        <v>0</v>
      </c>
      <c r="J62" s="11">
        <f t="shared" si="3"/>
        <v>1.7907458055002257</v>
      </c>
      <c r="K62" s="11">
        <f t="shared" si="3"/>
        <v>23.954348306892353</v>
      </c>
      <c r="L62" s="11">
        <f t="shared" si="3"/>
        <v>2.059265297676592</v>
      </c>
      <c r="M62" s="11">
        <f t="shared" si="3"/>
        <v>38.239305452189704</v>
      </c>
      <c r="N62" s="11">
        <f t="shared" si="3"/>
        <v>21.89374966429012</v>
      </c>
      <c r="O62" s="11">
        <f t="shared" si="3"/>
        <v>1.260729083717202</v>
      </c>
      <c r="P62" s="11">
        <f t="shared" si="3"/>
        <v>14.665316850327809</v>
      </c>
      <c r="Q62" s="11">
        <f t="shared" si="3"/>
        <v>8.114808169762274</v>
      </c>
      <c r="R62" s="11">
        <f t="shared" si="3"/>
        <v>0.1305766095244805</v>
      </c>
      <c r="S62" s="11">
        <f t="shared" si="3"/>
        <v>35.29083451324377</v>
      </c>
      <c r="T62" s="11">
        <f t="shared" si="3"/>
        <v>116.94406900005188</v>
      </c>
      <c r="U62" s="11">
        <f t="shared" si="3"/>
        <v>20.70055408627256</v>
      </c>
      <c r="V62" s="11">
        <f t="shared" si="3"/>
        <v>25.321710675542</v>
      </c>
      <c r="W62" s="11">
        <f t="shared" si="3"/>
        <v>37.5942386696935</v>
      </c>
      <c r="X62" s="11">
        <f t="shared" si="3"/>
        <v>29.27496134608364</v>
      </c>
      <c r="Y62" s="11">
        <f t="shared" si="3"/>
        <v>23.475853756251585</v>
      </c>
      <c r="Z62" s="11">
        <f t="shared" si="3"/>
        <v>0.35477829687661927</v>
      </c>
      <c r="AA62" s="11">
        <f t="shared" si="3"/>
        <v>13.856930693697633</v>
      </c>
      <c r="AB62" s="11">
        <f t="shared" si="3"/>
        <v>9.577386001294114</v>
      </c>
      <c r="AC62" s="11">
        <f t="shared" si="3"/>
        <v>3.3679285320066246</v>
      </c>
      <c r="AD62" s="11">
        <f t="shared" si="3"/>
        <v>20.29828021683196</v>
      </c>
      <c r="AE62" s="11">
        <f t="shared" si="3"/>
        <v>2.069913734279622</v>
      </c>
      <c r="AF62" s="11">
        <f t="shared" si="3"/>
        <v>12.368712361525958</v>
      </c>
      <c r="AG62" s="11">
        <f t="shared" si="3"/>
        <v>3.6946965967797967</v>
      </c>
      <c r="AH62" s="11">
        <f t="shared" si="3"/>
        <v>29.621783178452365</v>
      </c>
      <c r="AI62" s="11">
        <f aca="true" t="shared" si="4" ref="AI62:BN62">SUM(AI3:AI61)</f>
        <v>4.077313061256526</v>
      </c>
      <c r="AJ62" s="11">
        <f t="shared" si="4"/>
        <v>219.33449153826288</v>
      </c>
      <c r="AK62" s="11">
        <f t="shared" si="4"/>
        <v>141.48958913308704</v>
      </c>
      <c r="AL62" s="11">
        <f t="shared" si="4"/>
        <v>246.3195262231679</v>
      </c>
      <c r="AM62" s="11">
        <f t="shared" si="4"/>
        <v>37.89764560257801</v>
      </c>
      <c r="AN62" s="11">
        <f t="shared" si="4"/>
        <v>313.6537342577907</v>
      </c>
      <c r="AO62" s="11">
        <f t="shared" si="4"/>
        <v>339.616163831432</v>
      </c>
      <c r="AP62" s="11">
        <f t="shared" si="4"/>
        <v>6.183193146688205</v>
      </c>
      <c r="AQ62" s="11">
        <f t="shared" si="4"/>
        <v>3.8297962514551234</v>
      </c>
      <c r="AR62" s="11">
        <f t="shared" si="4"/>
        <v>155.87857315523928</v>
      </c>
      <c r="AS62" s="11">
        <f t="shared" si="4"/>
        <v>33.331846606285396</v>
      </c>
      <c r="AT62" s="11">
        <f t="shared" si="4"/>
        <v>-19.664510154581432</v>
      </c>
      <c r="AU62" s="11">
        <f t="shared" si="4"/>
        <v>27.404577282200407</v>
      </c>
      <c r="AV62" s="11">
        <f t="shared" si="4"/>
        <v>-23.787553470332497</v>
      </c>
      <c r="AW62" s="11">
        <f t="shared" si="4"/>
        <v>136.20542552192074</v>
      </c>
      <c r="AX62" s="11">
        <f t="shared" si="4"/>
        <v>217.17060501442788</v>
      </c>
      <c r="AY62" s="11">
        <f t="shared" si="4"/>
        <v>20.67708476686452</v>
      </c>
      <c r="AZ62" s="11">
        <f t="shared" si="4"/>
        <v>4.785502732109487</v>
      </c>
      <c r="BA62" s="11">
        <f t="shared" si="4"/>
        <v>237.68266076759087</v>
      </c>
      <c r="BB62" s="11">
        <f t="shared" si="4"/>
        <v>113.42974886124799</v>
      </c>
      <c r="BC62" s="11">
        <f t="shared" si="4"/>
        <v>21.483292705598647</v>
      </c>
      <c r="BD62" s="11">
        <f t="shared" si="4"/>
        <v>184.34908499407763</v>
      </c>
      <c r="BE62" s="11">
        <f t="shared" si="4"/>
        <v>28.447538359469345</v>
      </c>
      <c r="BF62" s="11">
        <f t="shared" si="4"/>
        <v>17.833291187946067</v>
      </c>
      <c r="BG62" s="11">
        <f t="shared" si="4"/>
        <v>26.153271055244193</v>
      </c>
      <c r="BH62" s="11">
        <f t="shared" si="4"/>
        <v>33.73284229343731</v>
      </c>
      <c r="BI62" s="11">
        <f t="shared" si="4"/>
        <v>0</v>
      </c>
      <c r="BJ62" s="11">
        <f t="shared" si="4"/>
        <v>3080.6151462451444</v>
      </c>
      <c r="BK62" s="11">
        <f t="shared" si="4"/>
        <v>5117.356210269259</v>
      </c>
      <c r="BL62" s="11">
        <f t="shared" si="4"/>
        <v>0.4095403768083852</v>
      </c>
      <c r="BM62" s="11">
        <f t="shared" si="4"/>
        <v>88.53099390312838</v>
      </c>
      <c r="BN62" s="11">
        <f t="shared" si="4"/>
        <v>3103.975090264833</v>
      </c>
      <c r="BO62" s="11">
        <f>SUM(BO3:BO61)</f>
        <v>-102.0238370773323</v>
      </c>
      <c r="BP62" s="11">
        <f>SUM(BP3:BP61)</f>
        <v>496.7668072176232</v>
      </c>
      <c r="BQ62" s="11">
        <f>SUM(BQ3:BQ61)</f>
        <v>-142.5299520792445</v>
      </c>
      <c r="BR62" s="11">
        <f t="shared" si="1"/>
        <v>11643.099999120217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6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70" ht="12.75">
      <c r="A1" s="10"/>
      <c r="B1" s="10"/>
      <c r="C1" s="16" t="s">
        <v>72</v>
      </c>
      <c r="D1" s="16" t="s">
        <v>0</v>
      </c>
      <c r="E1" s="16" t="s">
        <v>1</v>
      </c>
      <c r="F1" s="16" t="s">
        <v>2</v>
      </c>
      <c r="G1" s="16" t="s">
        <v>3</v>
      </c>
      <c r="H1" s="16" t="s">
        <v>4</v>
      </c>
      <c r="I1" s="16" t="s">
        <v>6</v>
      </c>
      <c r="J1" s="16" t="s">
        <v>8</v>
      </c>
      <c r="K1" s="16" t="s">
        <v>10</v>
      </c>
      <c r="L1" s="16" t="s">
        <v>11</v>
      </c>
      <c r="M1" s="16" t="s">
        <v>12</v>
      </c>
      <c r="N1" s="16" t="s">
        <v>14</v>
      </c>
      <c r="O1" s="16" t="s">
        <v>15</v>
      </c>
      <c r="P1" s="16" t="s">
        <v>16</v>
      </c>
      <c r="Q1" s="16" t="s">
        <v>17</v>
      </c>
      <c r="R1" s="16" t="s">
        <v>18</v>
      </c>
      <c r="S1" s="16" t="s">
        <v>19</v>
      </c>
      <c r="T1" s="16" t="s">
        <v>20</v>
      </c>
      <c r="U1" s="16" t="s">
        <v>21</v>
      </c>
      <c r="V1" s="16" t="s">
        <v>22</v>
      </c>
      <c r="W1" s="16" t="s">
        <v>23</v>
      </c>
      <c r="X1" s="16" t="s">
        <v>25</v>
      </c>
      <c r="Y1" s="16" t="s">
        <v>26</v>
      </c>
      <c r="Z1" s="16" t="s">
        <v>27</v>
      </c>
      <c r="AA1" s="16" t="s">
        <v>28</v>
      </c>
      <c r="AB1" s="16" t="s">
        <v>29</v>
      </c>
      <c r="AC1" s="16" t="s">
        <v>30</v>
      </c>
      <c r="AD1" s="16" t="s">
        <v>31</v>
      </c>
      <c r="AE1" s="16" t="s">
        <v>32</v>
      </c>
      <c r="AF1" s="16" t="s">
        <v>34</v>
      </c>
      <c r="AG1" s="16" t="s">
        <v>35</v>
      </c>
      <c r="AH1" s="16" t="s">
        <v>36</v>
      </c>
      <c r="AI1" s="16" t="s">
        <v>37</v>
      </c>
      <c r="AJ1" s="16" t="s">
        <v>38</v>
      </c>
      <c r="AK1" s="16" t="s">
        <v>39</v>
      </c>
      <c r="AL1" s="16" t="s">
        <v>40</v>
      </c>
      <c r="AM1" s="16" t="s">
        <v>41</v>
      </c>
      <c r="AN1" s="16" t="s">
        <v>42</v>
      </c>
      <c r="AO1" s="16" t="s">
        <v>44</v>
      </c>
      <c r="AP1" s="16" t="s">
        <v>45</v>
      </c>
      <c r="AQ1" s="16" t="s">
        <v>47</v>
      </c>
      <c r="AR1" s="16" t="s">
        <v>49</v>
      </c>
      <c r="AS1" s="16" t="s">
        <v>50</v>
      </c>
      <c r="AT1" s="16" t="s">
        <v>52</v>
      </c>
      <c r="AU1" s="16" t="s">
        <v>53</v>
      </c>
      <c r="AV1" s="16" t="s">
        <v>54</v>
      </c>
      <c r="AW1" s="16" t="s">
        <v>55</v>
      </c>
      <c r="AX1" s="16" t="s">
        <v>56</v>
      </c>
      <c r="AY1" s="16" t="s">
        <v>57</v>
      </c>
      <c r="AZ1" s="16" t="s">
        <v>58</v>
      </c>
      <c r="BA1" s="16" t="s">
        <v>59</v>
      </c>
      <c r="BB1" s="16" t="s">
        <v>61</v>
      </c>
      <c r="BC1" s="16" t="s">
        <v>62</v>
      </c>
      <c r="BD1" s="16" t="s">
        <v>64</v>
      </c>
      <c r="BE1" s="16" t="s">
        <v>65</v>
      </c>
      <c r="BF1" s="16" t="s">
        <v>66</v>
      </c>
      <c r="BG1" s="16" t="s">
        <v>67</v>
      </c>
      <c r="BH1" s="16" t="s">
        <v>69</v>
      </c>
      <c r="BI1" s="16" t="s">
        <v>71</v>
      </c>
      <c r="BJ1" s="12" t="s">
        <v>77</v>
      </c>
      <c r="BK1" s="12" t="s">
        <v>91</v>
      </c>
      <c r="BL1" s="12" t="s">
        <v>93</v>
      </c>
      <c r="BM1" s="12" t="s">
        <v>95</v>
      </c>
      <c r="BN1" s="12" t="s">
        <v>87</v>
      </c>
      <c r="BO1" s="12" t="s">
        <v>88</v>
      </c>
      <c r="BP1" s="12" t="s">
        <v>118</v>
      </c>
      <c r="BQ1" s="12" t="s">
        <v>119</v>
      </c>
      <c r="BR1" s="13" t="s">
        <v>101</v>
      </c>
    </row>
    <row r="2" spans="1:70" ht="146.25">
      <c r="A2" s="14"/>
      <c r="B2" s="14"/>
      <c r="C2" s="17" t="s">
        <v>191</v>
      </c>
      <c r="D2" s="17" t="s">
        <v>192</v>
      </c>
      <c r="E2" s="17" t="s">
        <v>193</v>
      </c>
      <c r="F2" s="17" t="s">
        <v>194</v>
      </c>
      <c r="G2" s="17" t="s">
        <v>195</v>
      </c>
      <c r="H2" s="17" t="s">
        <v>196</v>
      </c>
      <c r="I2" s="17" t="s">
        <v>103</v>
      </c>
      <c r="J2" s="17" t="s">
        <v>197</v>
      </c>
      <c r="K2" s="17" t="s">
        <v>198</v>
      </c>
      <c r="L2" s="17" t="s">
        <v>199</v>
      </c>
      <c r="M2" s="17" t="s">
        <v>200</v>
      </c>
      <c r="N2" s="17" t="s">
        <v>201</v>
      </c>
      <c r="O2" s="17" t="s">
        <v>245</v>
      </c>
      <c r="P2" s="17" t="s">
        <v>202</v>
      </c>
      <c r="Q2" s="17" t="s">
        <v>203</v>
      </c>
      <c r="R2" s="17" t="s">
        <v>204</v>
      </c>
      <c r="S2" s="17" t="s">
        <v>205</v>
      </c>
      <c r="T2" s="17" t="s">
        <v>206</v>
      </c>
      <c r="U2" s="17" t="s">
        <v>207</v>
      </c>
      <c r="V2" s="17" t="s">
        <v>208</v>
      </c>
      <c r="W2" s="17" t="s">
        <v>209</v>
      </c>
      <c r="X2" s="17" t="s">
        <v>210</v>
      </c>
      <c r="Y2" s="17" t="s">
        <v>211</v>
      </c>
      <c r="Z2" s="17" t="s">
        <v>212</v>
      </c>
      <c r="AA2" s="17" t="s">
        <v>213</v>
      </c>
      <c r="AB2" s="17" t="s">
        <v>214</v>
      </c>
      <c r="AC2" s="17" t="s">
        <v>215</v>
      </c>
      <c r="AD2" s="17" t="s">
        <v>216</v>
      </c>
      <c r="AE2" s="17" t="s">
        <v>217</v>
      </c>
      <c r="AF2" s="17" t="s">
        <v>218</v>
      </c>
      <c r="AG2" s="17" t="s">
        <v>73</v>
      </c>
      <c r="AH2" s="17" t="s">
        <v>219</v>
      </c>
      <c r="AI2" s="17" t="s">
        <v>220</v>
      </c>
      <c r="AJ2" s="17" t="s">
        <v>174</v>
      </c>
      <c r="AK2" s="17" t="s">
        <v>221</v>
      </c>
      <c r="AL2" s="17" t="s">
        <v>222</v>
      </c>
      <c r="AM2" s="17" t="s">
        <v>223</v>
      </c>
      <c r="AN2" s="17" t="s">
        <v>43</v>
      </c>
      <c r="AO2" s="17" t="s">
        <v>224</v>
      </c>
      <c r="AP2" s="17" t="s">
        <v>46</v>
      </c>
      <c r="AQ2" s="17" t="s">
        <v>225</v>
      </c>
      <c r="AR2" s="17" t="s">
        <v>179</v>
      </c>
      <c r="AS2" s="17" t="s">
        <v>51</v>
      </c>
      <c r="AT2" s="17" t="s">
        <v>226</v>
      </c>
      <c r="AU2" s="17" t="s">
        <v>227</v>
      </c>
      <c r="AV2" s="17" t="s">
        <v>228</v>
      </c>
      <c r="AW2" s="17" t="s">
        <v>183</v>
      </c>
      <c r="AX2" s="17" t="s">
        <v>229</v>
      </c>
      <c r="AY2" s="17" t="s">
        <v>230</v>
      </c>
      <c r="AZ2" s="17" t="s">
        <v>104</v>
      </c>
      <c r="BA2" s="17" t="s">
        <v>105</v>
      </c>
      <c r="BB2" s="17" t="s">
        <v>231</v>
      </c>
      <c r="BC2" s="17" t="s">
        <v>63</v>
      </c>
      <c r="BD2" s="17" t="s">
        <v>187</v>
      </c>
      <c r="BE2" s="17" t="s">
        <v>232</v>
      </c>
      <c r="BF2" s="17" t="s">
        <v>233</v>
      </c>
      <c r="BG2" s="17" t="s">
        <v>68</v>
      </c>
      <c r="BH2" s="17" t="s">
        <v>70</v>
      </c>
      <c r="BI2" s="17" t="s">
        <v>234</v>
      </c>
      <c r="BJ2" s="15" t="s">
        <v>89</v>
      </c>
      <c r="BK2" s="15" t="s">
        <v>92</v>
      </c>
      <c r="BL2" s="15" t="s">
        <v>94</v>
      </c>
      <c r="BM2" s="15" t="s">
        <v>96</v>
      </c>
      <c r="BN2" s="15" t="s">
        <v>86</v>
      </c>
      <c r="BO2" s="15" t="s">
        <v>90</v>
      </c>
      <c r="BP2" s="15" t="s">
        <v>120</v>
      </c>
      <c r="BQ2" s="15" t="s">
        <v>131</v>
      </c>
      <c r="BR2" s="15" t="s">
        <v>255</v>
      </c>
    </row>
    <row r="3" spans="1:70" ht="12.75">
      <c r="A3" s="16" t="s">
        <v>72</v>
      </c>
      <c r="B3" s="19" t="s">
        <v>147</v>
      </c>
      <c r="C3" s="10">
        <v>0.4254399719479162</v>
      </c>
      <c r="D3" s="10">
        <v>0.0027180748469399214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87.37677553027135</v>
      </c>
      <c r="L3" s="10">
        <v>1.5871582341245687</v>
      </c>
      <c r="M3" s="10">
        <v>1.0628833925114582</v>
      </c>
      <c r="N3" s="10">
        <v>0.029092303238782563</v>
      </c>
      <c r="O3" s="10">
        <v>0</v>
      </c>
      <c r="P3" s="10">
        <v>0.0032476087667483336</v>
      </c>
      <c r="Q3" s="10">
        <v>0.05670038217516497</v>
      </c>
      <c r="R3" s="10">
        <v>0.0014339288445327644</v>
      </c>
      <c r="S3" s="10">
        <v>1.520357139559502E-05</v>
      </c>
      <c r="T3" s="10">
        <v>1.0246001964184694</v>
      </c>
      <c r="U3" s="10">
        <v>0.020740026008064898</v>
      </c>
      <c r="V3" s="10">
        <v>0.0039221326941805855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0.0017713914492771322</v>
      </c>
      <c r="AE3" s="10">
        <v>0</v>
      </c>
      <c r="AF3" s="10">
        <v>0.3061657703348393</v>
      </c>
      <c r="AG3" s="10">
        <v>0</v>
      </c>
      <c r="AH3" s="10">
        <v>0.0010341467766390863</v>
      </c>
      <c r="AI3" s="10">
        <v>0</v>
      </c>
      <c r="AJ3" s="10">
        <v>0.001551241541832948</v>
      </c>
      <c r="AK3" s="10">
        <v>0.10221241547332435</v>
      </c>
      <c r="AL3" s="10">
        <v>3.039250685771597</v>
      </c>
      <c r="AM3" s="10">
        <v>0.3261729926653888</v>
      </c>
      <c r="AN3" s="10">
        <v>2.0791921244833302</v>
      </c>
      <c r="AO3" s="10">
        <v>1.8810232886586712E-05</v>
      </c>
      <c r="AP3" s="10">
        <v>0</v>
      </c>
      <c r="AQ3" s="10">
        <v>0</v>
      </c>
      <c r="AR3" s="10">
        <v>0.0005272699805093793</v>
      </c>
      <c r="AS3" s="10">
        <v>0</v>
      </c>
      <c r="AT3" s="10">
        <v>0</v>
      </c>
      <c r="AU3" s="10">
        <v>0</v>
      </c>
      <c r="AV3" s="10">
        <v>0</v>
      </c>
      <c r="AW3" s="10">
        <v>0.0047342668117935725</v>
      </c>
      <c r="AX3" s="10">
        <v>0</v>
      </c>
      <c r="AY3" s="10">
        <v>0</v>
      </c>
      <c r="AZ3" s="10">
        <v>0.00367529459407823</v>
      </c>
      <c r="BA3" s="10">
        <v>0.04195136939080887</v>
      </c>
      <c r="BB3" s="10">
        <v>0.004540065969982285</v>
      </c>
      <c r="BC3" s="10">
        <v>0.005623590089362732</v>
      </c>
      <c r="BD3" s="10">
        <v>0.2169556152392945</v>
      </c>
      <c r="BE3" s="10">
        <v>0</v>
      </c>
      <c r="BF3" s="10">
        <v>1.5648440719234866E-08</v>
      </c>
      <c r="BG3" s="10">
        <v>0.01986111511656732</v>
      </c>
      <c r="BH3" s="10">
        <v>0.014636087370187399</v>
      </c>
      <c r="BI3" s="10">
        <v>0</v>
      </c>
      <c r="BJ3" s="11">
        <f aca="true" t="shared" si="0" ref="BJ3:BJ34">SUM(C3:BI3)</f>
        <v>97.76460125435972</v>
      </c>
      <c r="BK3" s="10">
        <v>23.04116778882133</v>
      </c>
      <c r="BL3" s="10">
        <v>0</v>
      </c>
      <c r="BM3" s="10">
        <v>0</v>
      </c>
      <c r="BN3" s="10">
        <v>0.30476157527814995</v>
      </c>
      <c r="BO3" s="10">
        <v>8.201190723865809</v>
      </c>
      <c r="BP3" s="10">
        <v>27.040960192154103</v>
      </c>
      <c r="BQ3" s="10">
        <v>3.947318465520919</v>
      </c>
      <c r="BR3" s="11">
        <f>SUM(BJ3:BQ3)</f>
        <v>160.3</v>
      </c>
    </row>
    <row r="4" spans="1:70" ht="12.75">
      <c r="A4" s="16" t="s">
        <v>0</v>
      </c>
      <c r="B4" s="19" t="s">
        <v>148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4.9148914061682186E-11</v>
      </c>
      <c r="L4" s="10">
        <v>0</v>
      </c>
      <c r="M4" s="10">
        <v>0.00027864944093503833</v>
      </c>
      <c r="N4" s="10">
        <v>0</v>
      </c>
      <c r="O4" s="10">
        <v>0</v>
      </c>
      <c r="P4" s="10">
        <v>0.13787374653320492</v>
      </c>
      <c r="Q4" s="10">
        <v>0.015146151227917168</v>
      </c>
      <c r="R4" s="10">
        <v>0</v>
      </c>
      <c r="S4" s="10">
        <v>0</v>
      </c>
      <c r="T4" s="10">
        <v>0.005670797782784369</v>
      </c>
      <c r="U4" s="10">
        <v>0</v>
      </c>
      <c r="V4" s="10">
        <v>7.249176226050293E-06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1.4600106286092267E-05</v>
      </c>
      <c r="AE4" s="10">
        <v>0</v>
      </c>
      <c r="AF4" s="10">
        <v>0.010785640340637713</v>
      </c>
      <c r="AG4" s="10">
        <v>0</v>
      </c>
      <c r="AH4" s="10">
        <v>0.0008066120554023128</v>
      </c>
      <c r="AI4" s="10">
        <v>0</v>
      </c>
      <c r="AJ4" s="10">
        <v>0.0011160593604690398</v>
      </c>
      <c r="AK4" s="10">
        <v>0.0008625769218327652</v>
      </c>
      <c r="AL4" s="10">
        <v>0.005439797983260561</v>
      </c>
      <c r="AM4" s="10">
        <v>0.0015033545276799444</v>
      </c>
      <c r="AN4" s="10">
        <v>0.00488739296792175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>
        <v>0</v>
      </c>
      <c r="BJ4" s="11">
        <f t="shared" si="0"/>
        <v>0.18439262847370666</v>
      </c>
      <c r="BK4" s="10">
        <v>0.007366399502762295</v>
      </c>
      <c r="BL4" s="10">
        <v>0</v>
      </c>
      <c r="BM4" s="10">
        <v>0</v>
      </c>
      <c r="BN4" s="10">
        <v>0.06739394752780263</v>
      </c>
      <c r="BO4" s="10">
        <v>0.0008097315128293907</v>
      </c>
      <c r="BP4" s="10">
        <v>0.034155757705899695</v>
      </c>
      <c r="BQ4" s="10">
        <v>0.005881535276999411</v>
      </c>
      <c r="BR4" s="11">
        <f aca="true" t="shared" si="1" ref="BR4:BR62">SUM(BJ4:BQ4)</f>
        <v>0.30000000000000004</v>
      </c>
    </row>
    <row r="5" spans="1:70" ht="12.75">
      <c r="A5" s="16" t="s">
        <v>1</v>
      </c>
      <c r="B5" s="19" t="s">
        <v>149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0.4622337637702424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0.0001474513613904491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0.002139956577079099</v>
      </c>
      <c r="AL5" s="10">
        <v>0.27100019273471315</v>
      </c>
      <c r="AM5" s="10">
        <v>0.03593796641474318</v>
      </c>
      <c r="AN5" s="10">
        <v>0.31251429785261825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0.0007983723406617753</v>
      </c>
      <c r="BH5" s="10">
        <v>0</v>
      </c>
      <c r="BI5" s="10">
        <v>0</v>
      </c>
      <c r="BJ5" s="11">
        <f t="shared" si="0"/>
        <v>1.0847720010514483</v>
      </c>
      <c r="BK5" s="10">
        <v>2.239972061170615</v>
      </c>
      <c r="BL5" s="10">
        <v>0</v>
      </c>
      <c r="BM5" s="10">
        <v>0</v>
      </c>
      <c r="BN5" s="10">
        <v>0</v>
      </c>
      <c r="BO5" s="10">
        <v>0.015306383497376426</v>
      </c>
      <c r="BP5" s="10">
        <v>0.528156646231703</v>
      </c>
      <c r="BQ5" s="10">
        <v>0.03179290804885668</v>
      </c>
      <c r="BR5" s="11">
        <f t="shared" si="1"/>
        <v>3.8999999999999995</v>
      </c>
    </row>
    <row r="6" spans="1:70" ht="12.75">
      <c r="A6" s="16" t="s">
        <v>2</v>
      </c>
      <c r="B6" s="19" t="s">
        <v>150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1">
        <f t="shared" si="0"/>
        <v>0</v>
      </c>
      <c r="BK6" s="10">
        <v>0</v>
      </c>
      <c r="BL6" s="10">
        <v>0</v>
      </c>
      <c r="BM6" s="10">
        <v>0</v>
      </c>
      <c r="BN6" s="10">
        <v>0</v>
      </c>
      <c r="BO6" s="10">
        <v>0</v>
      </c>
      <c r="BP6" s="10">
        <v>0</v>
      </c>
      <c r="BQ6" s="10">
        <v>0</v>
      </c>
      <c r="BR6" s="11">
        <f t="shared" si="1"/>
        <v>0</v>
      </c>
    </row>
    <row r="7" spans="1:70" ht="12.75">
      <c r="A7" s="16" t="s">
        <v>3</v>
      </c>
      <c r="B7" s="19" t="s">
        <v>151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1">
        <f t="shared" si="0"/>
        <v>0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0</v>
      </c>
      <c r="BQ7" s="10">
        <v>0</v>
      </c>
      <c r="BR7" s="11">
        <f t="shared" si="1"/>
        <v>0</v>
      </c>
    </row>
    <row r="8" spans="1:70" ht="12.75">
      <c r="A8" s="16" t="s">
        <v>4</v>
      </c>
      <c r="B8" s="19" t="s">
        <v>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1">
        <f t="shared" si="0"/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1">
        <f t="shared" si="1"/>
        <v>0</v>
      </c>
    </row>
    <row r="9" spans="1:70" ht="12.75">
      <c r="A9" s="16" t="s">
        <v>6</v>
      </c>
      <c r="B9" s="19" t="s">
        <v>7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1">
        <f t="shared" si="0"/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0</v>
      </c>
      <c r="BR9" s="11">
        <f t="shared" si="1"/>
        <v>0</v>
      </c>
    </row>
    <row r="10" spans="1:70" ht="12.75">
      <c r="A10" s="16" t="s">
        <v>8</v>
      </c>
      <c r="B10" s="19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1">
        <f t="shared" si="0"/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1">
        <f t="shared" si="1"/>
        <v>0</v>
      </c>
    </row>
    <row r="11" spans="1:70" ht="12.75">
      <c r="A11" s="16" t="s">
        <v>10</v>
      </c>
      <c r="B11" s="19" t="s">
        <v>152</v>
      </c>
      <c r="C11" s="10">
        <v>0.31446452258120955</v>
      </c>
      <c r="D11" s="10">
        <v>0</v>
      </c>
      <c r="E11" s="10">
        <v>0.00029653108273534684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43.48768423954585</v>
      </c>
      <c r="L11" s="10">
        <v>0</v>
      </c>
      <c r="M11" s="10">
        <v>0.00025630521193580107</v>
      </c>
      <c r="N11" s="10">
        <v>0.003538866267224428</v>
      </c>
      <c r="O11" s="10">
        <v>8.75621233715668E-07</v>
      </c>
      <c r="P11" s="10">
        <v>0.002133739528508192</v>
      </c>
      <c r="Q11" s="10">
        <v>0.10155702054328375</v>
      </c>
      <c r="R11" s="10">
        <v>0.00016859705426326243</v>
      </c>
      <c r="S11" s="10">
        <v>0.00010693872674995958</v>
      </c>
      <c r="T11" s="10">
        <v>0.5327408927791384</v>
      </c>
      <c r="U11" s="10">
        <v>0.004286914252506392</v>
      </c>
      <c r="V11" s="10">
        <v>0.0038058080440420594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0.003080311065305965</v>
      </c>
      <c r="AE11" s="10">
        <v>2.5356982152999053E-06</v>
      </c>
      <c r="AF11" s="10">
        <v>0.005717906030236757</v>
      </c>
      <c r="AG11" s="10">
        <v>0</v>
      </c>
      <c r="AH11" s="10">
        <v>0.0007400418765335627</v>
      </c>
      <c r="AI11" s="10">
        <v>0</v>
      </c>
      <c r="AJ11" s="10">
        <v>3.343929012958975</v>
      </c>
      <c r="AK11" s="10">
        <v>0.26133674517580274</v>
      </c>
      <c r="AL11" s="10">
        <v>51.623026853546364</v>
      </c>
      <c r="AM11" s="10">
        <v>1.9970211080918576</v>
      </c>
      <c r="AN11" s="10">
        <v>294.57520332028275</v>
      </c>
      <c r="AO11" s="10">
        <v>0.0019949126996259073</v>
      </c>
      <c r="AP11" s="10">
        <v>0</v>
      </c>
      <c r="AQ11" s="10">
        <v>0</v>
      </c>
      <c r="AR11" s="10">
        <v>0.7097303090139677</v>
      </c>
      <c r="AS11" s="10">
        <v>0.006967582639847507</v>
      </c>
      <c r="AT11" s="10">
        <v>0</v>
      </c>
      <c r="AU11" s="10">
        <v>7.763621945221231E-07</v>
      </c>
      <c r="AV11" s="10">
        <v>0</v>
      </c>
      <c r="AW11" s="10">
        <v>1.205676080174403</v>
      </c>
      <c r="AX11" s="10">
        <v>0</v>
      </c>
      <c r="AY11" s="10">
        <v>0</v>
      </c>
      <c r="AZ11" s="10">
        <v>0.00014603306303388747</v>
      </c>
      <c r="BA11" s="10">
        <v>5.206274438998535</v>
      </c>
      <c r="BB11" s="10">
        <v>6.524074432311939</v>
      </c>
      <c r="BC11" s="10">
        <v>0.4561483910218019</v>
      </c>
      <c r="BD11" s="10">
        <v>11.1453127472769</v>
      </c>
      <c r="BE11" s="10">
        <v>0</v>
      </c>
      <c r="BF11" s="10">
        <v>1.6748188339408792</v>
      </c>
      <c r="BG11" s="10">
        <v>6.761661277878194</v>
      </c>
      <c r="BH11" s="10">
        <v>6.5168640613687865</v>
      </c>
      <c r="BI11" s="10">
        <v>0</v>
      </c>
      <c r="BJ11" s="11">
        <f t="shared" si="0"/>
        <v>436.4707689627148</v>
      </c>
      <c r="BK11" s="10">
        <v>618.0349046001108</v>
      </c>
      <c r="BL11" s="10">
        <v>0</v>
      </c>
      <c r="BM11" s="10">
        <v>0</v>
      </c>
      <c r="BN11" s="10">
        <v>0</v>
      </c>
      <c r="BO11" s="10">
        <v>1.111564817661066</v>
      </c>
      <c r="BP11" s="10">
        <v>32.25210375224515</v>
      </c>
      <c r="BQ11" s="10">
        <v>1.8306578672680889</v>
      </c>
      <c r="BR11" s="11">
        <f t="shared" si="1"/>
        <v>1089.7</v>
      </c>
    </row>
    <row r="12" spans="1:70" ht="12.75">
      <c r="A12" s="16" t="s">
        <v>11</v>
      </c>
      <c r="B12" s="19" t="s">
        <v>153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4.402029593978562E-09</v>
      </c>
      <c r="L12" s="10">
        <v>0.8883695903565898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3.476136036045071E-06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1.4937553755567251E-06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0.08861533406538132</v>
      </c>
      <c r="AM12" s="10">
        <v>0.40167299014208174</v>
      </c>
      <c r="AN12" s="10">
        <v>0</v>
      </c>
      <c r="AO12" s="10">
        <v>0</v>
      </c>
      <c r="AP12" s="10">
        <v>0</v>
      </c>
      <c r="AQ12" s="10">
        <v>0</v>
      </c>
      <c r="AR12" s="10">
        <v>4.142970152372923E-05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0.002187243781076118</v>
      </c>
      <c r="BB12" s="10">
        <v>0.10032155725676616</v>
      </c>
      <c r="BC12" s="10">
        <v>0</v>
      </c>
      <c r="BD12" s="10">
        <v>0</v>
      </c>
      <c r="BE12" s="10">
        <v>0</v>
      </c>
      <c r="BF12" s="10">
        <v>0</v>
      </c>
      <c r="BG12" s="10">
        <v>0.0006923974358516849</v>
      </c>
      <c r="BH12" s="10">
        <v>0</v>
      </c>
      <c r="BI12" s="10">
        <v>0</v>
      </c>
      <c r="BJ12" s="11">
        <f t="shared" si="0"/>
        <v>1.4819055170327118</v>
      </c>
      <c r="BK12" s="10">
        <v>1665.077430393611</v>
      </c>
      <c r="BL12" s="10">
        <v>0</v>
      </c>
      <c r="BM12" s="10">
        <v>0</v>
      </c>
      <c r="BN12" s="10">
        <v>0</v>
      </c>
      <c r="BO12" s="10">
        <v>0.013101940723568788</v>
      </c>
      <c r="BP12" s="10">
        <v>0.2124871280067195</v>
      </c>
      <c r="BQ12" s="10">
        <v>0.01507502062616122</v>
      </c>
      <c r="BR12" s="11">
        <f t="shared" si="1"/>
        <v>1666.8</v>
      </c>
    </row>
    <row r="13" spans="1:70" ht="12.75">
      <c r="A13" s="16" t="s">
        <v>12</v>
      </c>
      <c r="B13" s="19" t="s">
        <v>13</v>
      </c>
      <c r="C13" s="10">
        <v>0</v>
      </c>
      <c r="D13" s="10">
        <v>0</v>
      </c>
      <c r="E13" s="10">
        <v>0.02982999544928761</v>
      </c>
      <c r="F13" s="10">
        <v>0</v>
      </c>
      <c r="G13" s="10">
        <v>0</v>
      </c>
      <c r="H13" s="10">
        <v>0</v>
      </c>
      <c r="I13" s="10">
        <v>0</v>
      </c>
      <c r="J13" s="10">
        <v>0.005343108787976534</v>
      </c>
      <c r="K13" s="10">
        <v>0.3278563342699887</v>
      </c>
      <c r="L13" s="10">
        <v>0.010944250459284694</v>
      </c>
      <c r="M13" s="10">
        <v>17.493443562411656</v>
      </c>
      <c r="N13" s="10">
        <v>8.210503393348297</v>
      </c>
      <c r="O13" s="10">
        <v>0.030242795049025537</v>
      </c>
      <c r="P13" s="10">
        <v>0.06722608009424606</v>
      </c>
      <c r="Q13" s="10">
        <v>0.06744049025974781</v>
      </c>
      <c r="R13" s="10">
        <v>0.01171180353017692</v>
      </c>
      <c r="S13" s="10">
        <v>0.007078725079604988</v>
      </c>
      <c r="T13" s="10">
        <v>0.6481494947609591</v>
      </c>
      <c r="U13" s="10">
        <v>0.482778101412349</v>
      </c>
      <c r="V13" s="10">
        <v>0.22924090685075138</v>
      </c>
      <c r="W13" s="10">
        <v>0</v>
      </c>
      <c r="X13" s="10">
        <v>0.05116762798681746</v>
      </c>
      <c r="Y13" s="10">
        <v>1.180868910985915E-07</v>
      </c>
      <c r="Z13" s="10">
        <v>0</v>
      </c>
      <c r="AA13" s="10">
        <v>1.9403849450615567E-08</v>
      </c>
      <c r="AB13" s="10">
        <v>0</v>
      </c>
      <c r="AC13" s="10">
        <v>0</v>
      </c>
      <c r="AD13" s="10">
        <v>0.5005608654036733</v>
      </c>
      <c r="AE13" s="10">
        <v>8.215958827208877E-05</v>
      </c>
      <c r="AF13" s="10">
        <v>3.294182060848227</v>
      </c>
      <c r="AG13" s="10">
        <v>0.009822010795821293</v>
      </c>
      <c r="AH13" s="10">
        <v>0</v>
      </c>
      <c r="AI13" s="10">
        <v>0.0023556499968882703</v>
      </c>
      <c r="AJ13" s="10">
        <v>0.789683803359231</v>
      </c>
      <c r="AK13" s="10">
        <v>0.18943899063164946</v>
      </c>
      <c r="AL13" s="10">
        <v>4.90496507444052</v>
      </c>
      <c r="AM13" s="10">
        <v>0.4846916454986175</v>
      </c>
      <c r="AN13" s="10">
        <v>0.059169348319432324</v>
      </c>
      <c r="AO13" s="10">
        <v>0.0008825047913025919</v>
      </c>
      <c r="AP13" s="10">
        <v>0.001046797425608174</v>
      </c>
      <c r="AQ13" s="10">
        <v>0</v>
      </c>
      <c r="AR13" s="10">
        <v>0.025325397037166936</v>
      </c>
      <c r="AS13" s="10">
        <v>0.21903660960815702</v>
      </c>
      <c r="AT13" s="10">
        <v>0</v>
      </c>
      <c r="AU13" s="10">
        <v>0</v>
      </c>
      <c r="AV13" s="10">
        <v>0</v>
      </c>
      <c r="AW13" s="10">
        <v>0.009978815983057804</v>
      </c>
      <c r="AX13" s="10">
        <v>2.1086227302310302E-07</v>
      </c>
      <c r="AY13" s="10">
        <v>0</v>
      </c>
      <c r="AZ13" s="10">
        <v>0</v>
      </c>
      <c r="BA13" s="10">
        <v>0.07513443114352031</v>
      </c>
      <c r="BB13" s="10">
        <v>0.02017593411607718</v>
      </c>
      <c r="BC13" s="10">
        <v>0.06571048703653531</v>
      </c>
      <c r="BD13" s="10">
        <v>1.0803653298457003</v>
      </c>
      <c r="BE13" s="10">
        <v>0.002482950179830107</v>
      </c>
      <c r="BF13" s="10">
        <v>9.112445443065162E-09</v>
      </c>
      <c r="BG13" s="10">
        <v>0.05208745969021755</v>
      </c>
      <c r="BH13" s="10">
        <v>1.21907423359926</v>
      </c>
      <c r="BI13" s="10">
        <v>0</v>
      </c>
      <c r="BJ13" s="11">
        <f t="shared" si="0"/>
        <v>40.679209586554386</v>
      </c>
      <c r="BK13" s="10">
        <v>24.24184270585209</v>
      </c>
      <c r="BL13" s="10">
        <v>0</v>
      </c>
      <c r="BM13" s="10">
        <v>0</v>
      </c>
      <c r="BN13" s="10">
        <v>0</v>
      </c>
      <c r="BO13" s="10">
        <v>1.2661203935127174</v>
      </c>
      <c r="BP13" s="10">
        <v>35.85444246854494</v>
      </c>
      <c r="BQ13" s="10">
        <v>7.558384845535848</v>
      </c>
      <c r="BR13" s="11">
        <f t="shared" si="1"/>
        <v>109.59999999999997</v>
      </c>
    </row>
    <row r="14" spans="1:70" ht="12.75">
      <c r="A14" s="16" t="s">
        <v>14</v>
      </c>
      <c r="B14" s="19" t="s">
        <v>154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0.0017894414622495933</v>
      </c>
      <c r="K14" s="10">
        <v>0.26453275416872396</v>
      </c>
      <c r="L14" s="10">
        <v>0.0032229953217741106</v>
      </c>
      <c r="M14" s="10">
        <v>0.0575551576588014</v>
      </c>
      <c r="N14" s="10">
        <v>12.578369851732393</v>
      </c>
      <c r="O14" s="10">
        <v>0.005033895271511154</v>
      </c>
      <c r="P14" s="10">
        <v>0.06458493862372669</v>
      </c>
      <c r="Q14" s="10">
        <v>0.011536422366979868</v>
      </c>
      <c r="R14" s="10">
        <v>0.0346671208333042</v>
      </c>
      <c r="S14" s="10">
        <v>0.024571890206616997</v>
      </c>
      <c r="T14" s="10">
        <v>0.15178086532398133</v>
      </c>
      <c r="U14" s="10">
        <v>0.04530379736386969</v>
      </c>
      <c r="V14" s="10">
        <v>0.45029980792267577</v>
      </c>
      <c r="W14" s="10">
        <v>0.06311468536699553</v>
      </c>
      <c r="X14" s="10">
        <v>0.08062744969112506</v>
      </c>
      <c r="Y14" s="10">
        <v>0.06435727172643377</v>
      </c>
      <c r="Z14" s="10">
        <v>0.0006305443261911528</v>
      </c>
      <c r="AA14" s="10">
        <v>0.009054363548254351</v>
      </c>
      <c r="AB14" s="10">
        <v>0.006302638517507304</v>
      </c>
      <c r="AC14" s="10">
        <v>0.011027650687032856</v>
      </c>
      <c r="AD14" s="10">
        <v>0.14631729443053068</v>
      </c>
      <c r="AE14" s="10">
        <v>0.024934201296449958</v>
      </c>
      <c r="AF14" s="10">
        <v>0.0806486894919487</v>
      </c>
      <c r="AG14" s="10">
        <v>0.007977440819205237</v>
      </c>
      <c r="AH14" s="10">
        <v>0.07402715716899179</v>
      </c>
      <c r="AI14" s="10">
        <v>0.011723363500593222</v>
      </c>
      <c r="AJ14" s="10">
        <v>1.4878713071898713</v>
      </c>
      <c r="AK14" s="10">
        <v>0.1970135018322843</v>
      </c>
      <c r="AL14" s="10">
        <v>8.491814547560496</v>
      </c>
      <c r="AM14" s="10">
        <v>0.26530771314697166</v>
      </c>
      <c r="AN14" s="10">
        <v>0.3580720224838537</v>
      </c>
      <c r="AO14" s="10">
        <v>0.06693985176874984</v>
      </c>
      <c r="AP14" s="10">
        <v>0.0023936967592840526</v>
      </c>
      <c r="AQ14" s="10">
        <v>0.008000424420391908</v>
      </c>
      <c r="AR14" s="10">
        <v>0.1467617791621392</v>
      </c>
      <c r="AS14" s="10">
        <v>1.047836316649814</v>
      </c>
      <c r="AT14" s="10">
        <v>0</v>
      </c>
      <c r="AU14" s="10">
        <v>0</v>
      </c>
      <c r="AV14" s="10">
        <v>0</v>
      </c>
      <c r="AW14" s="10">
        <v>0.016317043808385442</v>
      </c>
      <c r="AX14" s="10">
        <v>0.0036060976022395355</v>
      </c>
      <c r="AY14" s="10">
        <v>0.04035354349668987</v>
      </c>
      <c r="AZ14" s="10">
        <v>0.0015466264417435562</v>
      </c>
      <c r="BA14" s="10">
        <v>0.2441990824875615</v>
      </c>
      <c r="BB14" s="10">
        <v>0.8526939903625126</v>
      </c>
      <c r="BC14" s="10">
        <v>0</v>
      </c>
      <c r="BD14" s="10">
        <v>0.21406315696527178</v>
      </c>
      <c r="BE14" s="10">
        <v>0.024544943172608046</v>
      </c>
      <c r="BF14" s="10">
        <v>0.19688068595018388</v>
      </c>
      <c r="BG14" s="10">
        <v>1.3270927134560992</v>
      </c>
      <c r="BH14" s="10">
        <v>0.4203976848640283</v>
      </c>
      <c r="BI14" s="10">
        <v>0</v>
      </c>
      <c r="BJ14" s="11">
        <f t="shared" si="0"/>
        <v>29.687698418409052</v>
      </c>
      <c r="BK14" s="10">
        <v>88.21205793605614</v>
      </c>
      <c r="BL14" s="10">
        <v>0</v>
      </c>
      <c r="BM14" s="10">
        <v>0</v>
      </c>
      <c r="BN14" s="10">
        <v>0</v>
      </c>
      <c r="BO14" s="10">
        <v>0.7495554586776655</v>
      </c>
      <c r="BP14" s="10">
        <v>64.790019811066</v>
      </c>
      <c r="BQ14" s="10">
        <v>7.1606683757912</v>
      </c>
      <c r="BR14" s="11">
        <f t="shared" si="1"/>
        <v>190.60000000000008</v>
      </c>
    </row>
    <row r="15" spans="1:70" ht="12.75">
      <c r="A15" s="16" t="s">
        <v>15</v>
      </c>
      <c r="B15" s="19" t="s">
        <v>155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0.1636430632059194</v>
      </c>
      <c r="L15" s="10">
        <v>0.02288384247047888</v>
      </c>
      <c r="M15" s="10">
        <v>0.006350480964807742</v>
      </c>
      <c r="N15" s="10">
        <v>0.2587930765469849</v>
      </c>
      <c r="O15" s="10">
        <v>0.5565398851693161</v>
      </c>
      <c r="P15" s="10">
        <v>0.0029961683044024776</v>
      </c>
      <c r="Q15" s="10">
        <v>0.004794743853301652</v>
      </c>
      <c r="R15" s="10">
        <v>0.018646455917702972</v>
      </c>
      <c r="S15" s="10">
        <v>0.0015042203788053366</v>
      </c>
      <c r="T15" s="10">
        <v>0.1673145433631992</v>
      </c>
      <c r="U15" s="10">
        <v>0.05007448715542723</v>
      </c>
      <c r="V15" s="10">
        <v>0.024052554292881372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0.002866985652373703</v>
      </c>
      <c r="AD15" s="10">
        <v>0.0215823777212378</v>
      </c>
      <c r="AE15" s="10">
        <v>5.705562321803786E-05</v>
      </c>
      <c r="AF15" s="10">
        <v>0.32766316195128825</v>
      </c>
      <c r="AG15" s="10">
        <v>0</v>
      </c>
      <c r="AH15" s="10">
        <v>0.006539349407261405</v>
      </c>
      <c r="AI15" s="10">
        <v>0.0003701715987097459</v>
      </c>
      <c r="AJ15" s="10">
        <v>0.9713592836763101</v>
      </c>
      <c r="AK15" s="10">
        <v>0.22640228413606164</v>
      </c>
      <c r="AL15" s="10">
        <v>2.9464952059462064</v>
      </c>
      <c r="AM15" s="10">
        <v>0.21230871875252053</v>
      </c>
      <c r="AN15" s="10">
        <v>0.0010492468458196912</v>
      </c>
      <c r="AO15" s="10">
        <v>0.012637000521155335</v>
      </c>
      <c r="AP15" s="10">
        <v>0</v>
      </c>
      <c r="AQ15" s="10">
        <v>2.8456669934183474E-08</v>
      </c>
      <c r="AR15" s="10">
        <v>0</v>
      </c>
      <c r="AS15" s="10">
        <v>0.09631496662225178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0.002686376196245074</v>
      </c>
      <c r="BB15" s="10">
        <v>0.3930762168302087</v>
      </c>
      <c r="BC15" s="10">
        <v>0</v>
      </c>
      <c r="BD15" s="10">
        <v>0</v>
      </c>
      <c r="BE15" s="10">
        <v>0</v>
      </c>
      <c r="BF15" s="10">
        <v>0.0006967108036552251</v>
      </c>
      <c r="BG15" s="10">
        <v>0.11983352324351058</v>
      </c>
      <c r="BH15" s="10">
        <v>0.007080886383783883</v>
      </c>
      <c r="BI15" s="10">
        <v>0</v>
      </c>
      <c r="BJ15" s="11">
        <f t="shared" si="0"/>
        <v>6.626613071991716</v>
      </c>
      <c r="BK15" s="10">
        <v>20.307736335476974</v>
      </c>
      <c r="BL15" s="10">
        <v>0</v>
      </c>
      <c r="BM15" s="10">
        <v>0</v>
      </c>
      <c r="BN15" s="10">
        <v>0</v>
      </c>
      <c r="BO15" s="10">
        <v>0.6317659987679897</v>
      </c>
      <c r="BP15" s="10">
        <v>18.50712232433297</v>
      </c>
      <c r="BQ15" s="10">
        <v>1.4267622694303883</v>
      </c>
      <c r="BR15" s="11">
        <f t="shared" si="1"/>
        <v>47.500000000000036</v>
      </c>
    </row>
    <row r="16" spans="1:70" ht="12.75">
      <c r="A16" s="16" t="s">
        <v>16</v>
      </c>
      <c r="B16" s="19" t="s">
        <v>156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3.174437744287387E-05</v>
      </c>
      <c r="K16" s="10">
        <v>0.00014705760603921794</v>
      </c>
      <c r="L16" s="10">
        <v>0.00023095172612223308</v>
      </c>
      <c r="M16" s="10">
        <v>0.007557705700869628</v>
      </c>
      <c r="N16" s="10">
        <v>0.00015589796170409993</v>
      </c>
      <c r="O16" s="10">
        <v>8.68006502819769E-06</v>
      </c>
      <c r="P16" s="10">
        <v>4.602988442469076</v>
      </c>
      <c r="Q16" s="10">
        <v>0.005463142908650804</v>
      </c>
      <c r="R16" s="10">
        <v>0.0049780618508675255</v>
      </c>
      <c r="S16" s="10">
        <v>1.5047286857625009E-05</v>
      </c>
      <c r="T16" s="10">
        <v>0.0006109270775370703</v>
      </c>
      <c r="U16" s="10">
        <v>0.035234877181335895</v>
      </c>
      <c r="V16" s="10">
        <v>0.0016616375856023922</v>
      </c>
      <c r="W16" s="10">
        <v>0.0008703201928979344</v>
      </c>
      <c r="X16" s="10">
        <v>0.001139185152182569</v>
      </c>
      <c r="Y16" s="10">
        <v>2.3903637930463067E-05</v>
      </c>
      <c r="Z16" s="10">
        <v>0</v>
      </c>
      <c r="AA16" s="10">
        <v>0</v>
      </c>
      <c r="AB16" s="10">
        <v>0</v>
      </c>
      <c r="AC16" s="10">
        <v>0</v>
      </c>
      <c r="AD16" s="10">
        <v>0.03104231070708956</v>
      </c>
      <c r="AE16" s="10">
        <v>0.0012891060870999188</v>
      </c>
      <c r="AF16" s="10">
        <v>0.6930700732302325</v>
      </c>
      <c r="AG16" s="10">
        <v>0</v>
      </c>
      <c r="AH16" s="10">
        <v>3.3354288552248494E-05</v>
      </c>
      <c r="AI16" s="10">
        <v>0</v>
      </c>
      <c r="AJ16" s="10">
        <v>2.0505037931017127</v>
      </c>
      <c r="AK16" s="10">
        <v>0.008797057522403964</v>
      </c>
      <c r="AL16" s="10">
        <v>1.2369028628590863</v>
      </c>
      <c r="AM16" s="10">
        <v>0.0720663057835872</v>
      </c>
      <c r="AN16" s="10">
        <v>9.975064090364321E-05</v>
      </c>
      <c r="AO16" s="10">
        <v>0.0012086087268460182</v>
      </c>
      <c r="AP16" s="10">
        <v>6.248372932081754E-06</v>
      </c>
      <c r="AQ16" s="10">
        <v>0</v>
      </c>
      <c r="AR16" s="10">
        <v>0.009805290448208458</v>
      </c>
      <c r="AS16" s="10">
        <v>0</v>
      </c>
      <c r="AT16" s="10">
        <v>0</v>
      </c>
      <c r="AU16" s="10">
        <v>0</v>
      </c>
      <c r="AV16" s="10">
        <v>0</v>
      </c>
      <c r="AW16" s="10">
        <v>0.3592815078400743</v>
      </c>
      <c r="AX16" s="10">
        <v>5.1899263765851947E-11</v>
      </c>
      <c r="AY16" s="10">
        <v>0</v>
      </c>
      <c r="AZ16" s="10">
        <v>0</v>
      </c>
      <c r="BA16" s="10">
        <v>0.00022710597470606558</v>
      </c>
      <c r="BB16" s="10">
        <v>0.062480202504834395</v>
      </c>
      <c r="BC16" s="10">
        <v>0.009066627081197149</v>
      </c>
      <c r="BD16" s="10">
        <v>0.0016970610932286474</v>
      </c>
      <c r="BE16" s="10">
        <v>0</v>
      </c>
      <c r="BF16" s="10">
        <v>1.1536240056535944E-09</v>
      </c>
      <c r="BG16" s="10">
        <v>0.0032688718499824187</v>
      </c>
      <c r="BH16" s="10">
        <v>0.005630929151993959</v>
      </c>
      <c r="BI16" s="10">
        <v>0</v>
      </c>
      <c r="BJ16" s="11">
        <f t="shared" si="0"/>
        <v>9.20759465125034</v>
      </c>
      <c r="BK16" s="10">
        <v>0.13811401745727894</v>
      </c>
      <c r="BL16" s="10">
        <v>0</v>
      </c>
      <c r="BM16" s="10">
        <v>0</v>
      </c>
      <c r="BN16" s="10">
        <v>0</v>
      </c>
      <c r="BO16" s="10">
        <v>0.08289254371094922</v>
      </c>
      <c r="BP16" s="10">
        <v>3.388338795464005</v>
      </c>
      <c r="BQ16" s="10">
        <v>0.8830599921174297</v>
      </c>
      <c r="BR16" s="11">
        <f t="shared" si="1"/>
        <v>13.700000000000001</v>
      </c>
    </row>
    <row r="17" spans="1:70" ht="12.75">
      <c r="A17" s="16" t="s">
        <v>17</v>
      </c>
      <c r="B17" s="19" t="s">
        <v>157</v>
      </c>
      <c r="C17" s="10">
        <v>0</v>
      </c>
      <c r="D17" s="10">
        <v>0</v>
      </c>
      <c r="E17" s="10">
        <v>4.5857249523701436E-05</v>
      </c>
      <c r="F17" s="10">
        <v>0</v>
      </c>
      <c r="G17" s="10">
        <v>0</v>
      </c>
      <c r="H17" s="10">
        <v>0</v>
      </c>
      <c r="I17" s="10">
        <v>0</v>
      </c>
      <c r="J17" s="10">
        <v>6.897129386540858E-05</v>
      </c>
      <c r="K17" s="10">
        <v>0.012996264686551195</v>
      </c>
      <c r="L17" s="10">
        <v>0.007553492244673549</v>
      </c>
      <c r="M17" s="10">
        <v>0.009434438097130002</v>
      </c>
      <c r="N17" s="10">
        <v>0.0008527364071381128</v>
      </c>
      <c r="O17" s="10">
        <v>3.568132368213448E-05</v>
      </c>
      <c r="P17" s="10">
        <v>0.003287841663037227</v>
      </c>
      <c r="Q17" s="10">
        <v>0.22425490489808758</v>
      </c>
      <c r="R17" s="10">
        <v>0.43757069099861073</v>
      </c>
      <c r="S17" s="10">
        <v>5.032514572836936E-05</v>
      </c>
      <c r="T17" s="10">
        <v>0.048719138550786</v>
      </c>
      <c r="U17" s="10">
        <v>0.018409987204240565</v>
      </c>
      <c r="V17" s="10">
        <v>0.00843535723020076</v>
      </c>
      <c r="W17" s="10">
        <v>3.366397779243112E-05</v>
      </c>
      <c r="X17" s="10">
        <v>0.00016738905346108494</v>
      </c>
      <c r="Y17" s="10">
        <v>0.020413573096006332</v>
      </c>
      <c r="Z17" s="10">
        <v>2.9706044739078842E-06</v>
      </c>
      <c r="AA17" s="10">
        <v>0.011198057923137977</v>
      </c>
      <c r="AB17" s="10">
        <v>0.0005354003394653379</v>
      </c>
      <c r="AC17" s="10">
        <v>0.00043306545531030097</v>
      </c>
      <c r="AD17" s="10">
        <v>0.0065532398037626526</v>
      </c>
      <c r="AE17" s="10">
        <v>8.239517896285583E-05</v>
      </c>
      <c r="AF17" s="10">
        <v>0.01670155455298301</v>
      </c>
      <c r="AG17" s="10">
        <v>5.165578463791052E-05</v>
      </c>
      <c r="AH17" s="10">
        <v>0.0006927813844031546</v>
      </c>
      <c r="AI17" s="10">
        <v>3.214149012065526E-05</v>
      </c>
      <c r="AJ17" s="10">
        <v>0.001795658661532885</v>
      </c>
      <c r="AK17" s="10">
        <v>0.0022189266622767156</v>
      </c>
      <c r="AL17" s="10">
        <v>0.11471090850298235</v>
      </c>
      <c r="AM17" s="10">
        <v>0.0032801933659938097</v>
      </c>
      <c r="AN17" s="10">
        <v>0.0005046905038311237</v>
      </c>
      <c r="AO17" s="10">
        <v>0.00013865326531466144</v>
      </c>
      <c r="AP17" s="10">
        <v>4.34349128339523E-05</v>
      </c>
      <c r="AQ17" s="10">
        <v>6.762152904416311E-06</v>
      </c>
      <c r="AR17" s="10">
        <v>0.0025709907811117126</v>
      </c>
      <c r="AS17" s="10">
        <v>0.016432817879930003</v>
      </c>
      <c r="AT17" s="10">
        <v>0.0033154430781267264</v>
      </c>
      <c r="AU17" s="10">
        <v>0</v>
      </c>
      <c r="AV17" s="10">
        <v>0.0105375083696864</v>
      </c>
      <c r="AW17" s="10">
        <v>0</v>
      </c>
      <c r="AX17" s="10">
        <v>9.153614977501848E-07</v>
      </c>
      <c r="AY17" s="10">
        <v>0.001135618048595591</v>
      </c>
      <c r="AZ17" s="10">
        <v>0.0010283454093418707</v>
      </c>
      <c r="BA17" s="10">
        <v>0.16130883791028056</v>
      </c>
      <c r="BB17" s="10">
        <v>0.031670079810063145</v>
      </c>
      <c r="BC17" s="10">
        <v>0.006705261562913416</v>
      </c>
      <c r="BD17" s="10">
        <v>0.07272456012166763</v>
      </c>
      <c r="BE17" s="10">
        <v>0.0030318061047716516</v>
      </c>
      <c r="BF17" s="10">
        <v>0.002349885610033787</v>
      </c>
      <c r="BG17" s="10">
        <v>0.0005345332343653862</v>
      </c>
      <c r="BH17" s="10">
        <v>0.011977863828354307</v>
      </c>
      <c r="BI17" s="10">
        <v>0</v>
      </c>
      <c r="BJ17" s="11">
        <f t="shared" si="0"/>
        <v>1.2766372707761828</v>
      </c>
      <c r="BK17" s="10">
        <v>0.05599442229478283</v>
      </c>
      <c r="BL17" s="10">
        <v>0</v>
      </c>
      <c r="BM17" s="10">
        <v>0</v>
      </c>
      <c r="BN17" s="10">
        <v>0</v>
      </c>
      <c r="BO17" s="10">
        <v>0.019191202450030753</v>
      </c>
      <c r="BP17" s="10">
        <v>0.5608312795541953</v>
      </c>
      <c r="BQ17" s="10">
        <v>0.08734582492480863</v>
      </c>
      <c r="BR17" s="11">
        <f t="shared" si="1"/>
        <v>2</v>
      </c>
    </row>
    <row r="18" spans="1:70" ht="12.75">
      <c r="A18" s="16" t="s">
        <v>18</v>
      </c>
      <c r="B18" s="19" t="s">
        <v>158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3.3381314631577745E-06</v>
      </c>
      <c r="K18" s="10">
        <v>0.0005727639515141999</v>
      </c>
      <c r="L18" s="10">
        <v>5.185319357575208E-06</v>
      </c>
      <c r="M18" s="10">
        <v>0.0001566923242965571</v>
      </c>
      <c r="N18" s="10">
        <v>9.138909036374531E-05</v>
      </c>
      <c r="O18" s="10">
        <v>2.809372940335413E-05</v>
      </c>
      <c r="P18" s="10">
        <v>0.0001843493842111459</v>
      </c>
      <c r="Q18" s="10">
        <v>0.00011712110524642104</v>
      </c>
      <c r="R18" s="10">
        <v>0.01517422677014773</v>
      </c>
      <c r="S18" s="10">
        <v>6.379009787676976E-06</v>
      </c>
      <c r="T18" s="10">
        <v>0.004477738063458981</v>
      </c>
      <c r="U18" s="10">
        <v>0.0011191320603742745</v>
      </c>
      <c r="V18" s="10">
        <v>5.607532335511879E-05</v>
      </c>
      <c r="W18" s="10">
        <v>2.189987836414468E-05</v>
      </c>
      <c r="X18" s="10">
        <v>0.00010311777832679986</v>
      </c>
      <c r="Y18" s="10">
        <v>0.0020473776241672786</v>
      </c>
      <c r="Z18" s="10">
        <v>3.779670742381133E-06</v>
      </c>
      <c r="AA18" s="10">
        <v>0.00047683698926048507</v>
      </c>
      <c r="AB18" s="10">
        <v>0.0003443787841422817</v>
      </c>
      <c r="AC18" s="10">
        <v>0.000543628073945885</v>
      </c>
      <c r="AD18" s="10">
        <v>3.225975479289433E-05</v>
      </c>
      <c r="AE18" s="10">
        <v>0.00044311273019180086</v>
      </c>
      <c r="AF18" s="10">
        <v>0.00039399506180755686</v>
      </c>
      <c r="AG18" s="10">
        <v>1.0138608897859304E-07</v>
      </c>
      <c r="AH18" s="10">
        <v>7.510471619687799E-05</v>
      </c>
      <c r="AI18" s="10">
        <v>6.660515048649018E-06</v>
      </c>
      <c r="AJ18" s="10">
        <v>0.0012681030554753962</v>
      </c>
      <c r="AK18" s="10">
        <v>0.005192186505827929</v>
      </c>
      <c r="AL18" s="10">
        <v>0.04136228348308618</v>
      </c>
      <c r="AM18" s="10">
        <v>0.009343188082494238</v>
      </c>
      <c r="AN18" s="10">
        <v>0.0001285372385488201</v>
      </c>
      <c r="AO18" s="10">
        <v>6.479853917908576E-05</v>
      </c>
      <c r="AP18" s="10">
        <v>3.0668454276923884E-05</v>
      </c>
      <c r="AQ18" s="10">
        <v>0.00030307295423852575</v>
      </c>
      <c r="AR18" s="10">
        <v>0.0009668628989069696</v>
      </c>
      <c r="AS18" s="10">
        <v>0.003909295429074696</v>
      </c>
      <c r="AT18" s="10">
        <v>8.760203427392198E-05</v>
      </c>
      <c r="AU18" s="10">
        <v>1.5690669272591934E-05</v>
      </c>
      <c r="AV18" s="10">
        <v>0</v>
      </c>
      <c r="AW18" s="10">
        <v>0.0004115949985078883</v>
      </c>
      <c r="AX18" s="10">
        <v>4.6695071557625E-05</v>
      </c>
      <c r="AY18" s="10">
        <v>0.004855107626573396</v>
      </c>
      <c r="AZ18" s="10">
        <v>0.0003133182813913138</v>
      </c>
      <c r="BA18" s="10">
        <v>0.01873327181854098</v>
      </c>
      <c r="BB18" s="10">
        <v>0.0012525844387077491</v>
      </c>
      <c r="BC18" s="10">
        <v>0.0027297926368341353</v>
      </c>
      <c r="BD18" s="10">
        <v>0.00017629218704133407</v>
      </c>
      <c r="BE18" s="10">
        <v>3.218459923808091E-06</v>
      </c>
      <c r="BF18" s="10">
        <v>0.0009813755271275684</v>
      </c>
      <c r="BG18" s="10">
        <v>0.00630219858486624</v>
      </c>
      <c r="BH18" s="10">
        <v>9.317785252381356E-06</v>
      </c>
      <c r="BI18" s="10">
        <v>0</v>
      </c>
      <c r="BJ18" s="11">
        <f t="shared" si="0"/>
        <v>0.12497179398703566</v>
      </c>
      <c r="BK18" s="10">
        <v>0.03809271913676472</v>
      </c>
      <c r="BL18" s="10">
        <v>0</v>
      </c>
      <c r="BM18" s="10">
        <v>0</v>
      </c>
      <c r="BN18" s="10">
        <v>0</v>
      </c>
      <c r="BO18" s="10">
        <v>0.0004958519921092527</v>
      </c>
      <c r="BP18" s="10">
        <v>0.03316696761233016</v>
      </c>
      <c r="BQ18" s="10">
        <v>0.0032726672717601868</v>
      </c>
      <c r="BR18" s="11">
        <f t="shared" si="1"/>
        <v>0.19999999999999996</v>
      </c>
    </row>
    <row r="19" spans="1:70" ht="12.75">
      <c r="A19" s="16" t="s">
        <v>19</v>
      </c>
      <c r="B19" s="19" t="s">
        <v>159</v>
      </c>
      <c r="C19" s="10">
        <v>38.24509135158529</v>
      </c>
      <c r="D19" s="10">
        <v>0.8</v>
      </c>
      <c r="E19" s="10">
        <v>0.0004629130137148818</v>
      </c>
      <c r="F19" s="10">
        <v>0</v>
      </c>
      <c r="G19" s="10">
        <v>0</v>
      </c>
      <c r="H19" s="10">
        <v>0</v>
      </c>
      <c r="I19" s="10">
        <v>0</v>
      </c>
      <c r="J19" s="10">
        <v>0.40008129499690537</v>
      </c>
      <c r="K19" s="10">
        <v>21.507204063551303</v>
      </c>
      <c r="L19" s="10">
        <v>0.2</v>
      </c>
      <c r="M19" s="10">
        <v>2.3004640831566503</v>
      </c>
      <c r="N19" s="10">
        <v>0.40002217301953863</v>
      </c>
      <c r="O19" s="10">
        <v>0.10001246021454217</v>
      </c>
      <c r="P19" s="10">
        <v>4.302400637012036</v>
      </c>
      <c r="Q19" s="10">
        <v>1.9148870607690762</v>
      </c>
      <c r="R19" s="10">
        <v>3.700321013468769</v>
      </c>
      <c r="S19" s="10">
        <v>4.0847524128200146</v>
      </c>
      <c r="T19" s="10">
        <v>3.113456619063804</v>
      </c>
      <c r="U19" s="10">
        <v>4.20038674435889</v>
      </c>
      <c r="V19" s="10">
        <v>10.430757877837985</v>
      </c>
      <c r="W19" s="10">
        <v>4.909089030025595</v>
      </c>
      <c r="X19" s="10">
        <v>15.80056298331673</v>
      </c>
      <c r="Y19" s="10">
        <v>7.002938160505934</v>
      </c>
      <c r="Z19" s="10">
        <v>1.5119841908855324E-06</v>
      </c>
      <c r="AA19" s="10">
        <v>4.10002035599456</v>
      </c>
      <c r="AB19" s="10">
        <v>3.6000553733035505</v>
      </c>
      <c r="AC19" s="10">
        <v>1.2000275468631985</v>
      </c>
      <c r="AD19" s="10">
        <v>2.4008414454100353</v>
      </c>
      <c r="AE19" s="10">
        <v>0.6006560362021044</v>
      </c>
      <c r="AF19" s="10">
        <v>2.6044831700831304</v>
      </c>
      <c r="AG19" s="10">
        <v>0.6001204075479064</v>
      </c>
      <c r="AH19" s="10">
        <v>0.8308968024070764</v>
      </c>
      <c r="AI19" s="10">
        <v>2.100030764051072</v>
      </c>
      <c r="AJ19" s="10">
        <v>140.50585958655566</v>
      </c>
      <c r="AK19" s="10">
        <v>102.01670169326745</v>
      </c>
      <c r="AL19" s="10">
        <v>136.14507070092975</v>
      </c>
      <c r="AM19" s="10">
        <v>31.30013319400125</v>
      </c>
      <c r="AN19" s="10">
        <v>9.600004725891887</v>
      </c>
      <c r="AO19" s="10">
        <v>909.1031641763693</v>
      </c>
      <c r="AP19" s="10">
        <v>3.7530742201281266</v>
      </c>
      <c r="AQ19" s="10">
        <v>0.8544696802339362</v>
      </c>
      <c r="AR19" s="10">
        <v>133.53476768993025</v>
      </c>
      <c r="AS19" s="10">
        <v>39.602294192101965</v>
      </c>
      <c r="AT19" s="10">
        <v>2.900003004828762</v>
      </c>
      <c r="AU19" s="10">
        <v>6.000009000591182</v>
      </c>
      <c r="AV19" s="10">
        <v>1.8</v>
      </c>
      <c r="AW19" s="10">
        <v>14.900283814708741</v>
      </c>
      <c r="AX19" s="10">
        <v>163.70050732402296</v>
      </c>
      <c r="AY19" s="10">
        <v>12.500016001143942</v>
      </c>
      <c r="AZ19" s="10">
        <v>3.8002215828227763</v>
      </c>
      <c r="BA19" s="10">
        <v>119.50013852283637</v>
      </c>
      <c r="BB19" s="10">
        <v>131.2095826951854</v>
      </c>
      <c r="BC19" s="10">
        <v>22.101598697892552</v>
      </c>
      <c r="BD19" s="10">
        <v>27.60440012184215</v>
      </c>
      <c r="BE19" s="10">
        <v>22.50014509548042</v>
      </c>
      <c r="BF19" s="10">
        <v>15.3000256534785</v>
      </c>
      <c r="BG19" s="10">
        <v>10.700573971684955</v>
      </c>
      <c r="BH19" s="10">
        <v>19.300001406251862</v>
      </c>
      <c r="BI19" s="10">
        <v>0</v>
      </c>
      <c r="BJ19" s="11">
        <f t="shared" si="0"/>
        <v>2221.6830710447434</v>
      </c>
      <c r="BK19" s="10">
        <v>1839.3212443114312</v>
      </c>
      <c r="BL19" s="10">
        <v>0</v>
      </c>
      <c r="BM19" s="10">
        <v>0</v>
      </c>
      <c r="BN19" s="10">
        <v>0</v>
      </c>
      <c r="BO19" s="10">
        <v>0.02516002667383827</v>
      </c>
      <c r="BP19" s="10">
        <v>0.27895246521425293</v>
      </c>
      <c r="BQ19" s="10">
        <v>0.29157215193710145</v>
      </c>
      <c r="BR19" s="11">
        <f t="shared" si="1"/>
        <v>4061.6</v>
      </c>
    </row>
    <row r="20" spans="1:70" ht="12.75">
      <c r="A20" s="16" t="s">
        <v>20</v>
      </c>
      <c r="B20" s="19" t="s">
        <v>160</v>
      </c>
      <c r="C20" s="10">
        <v>2.0313950786985537</v>
      </c>
      <c r="D20" s="10">
        <v>0.006306399006129986</v>
      </c>
      <c r="E20" s="10">
        <v>0.0005736004159438491</v>
      </c>
      <c r="F20" s="10">
        <v>0</v>
      </c>
      <c r="G20" s="10">
        <v>0</v>
      </c>
      <c r="H20" s="10">
        <v>0</v>
      </c>
      <c r="I20" s="10">
        <v>0</v>
      </c>
      <c r="J20" s="10">
        <v>0.11560555626370136</v>
      </c>
      <c r="K20" s="10">
        <v>0.6283694153529813</v>
      </c>
      <c r="L20" s="10">
        <v>0.00031676380548716326</v>
      </c>
      <c r="M20" s="10">
        <v>4.903084448174844</v>
      </c>
      <c r="N20" s="10">
        <v>0.027437431183982744</v>
      </c>
      <c r="O20" s="10">
        <v>0.04815792151710101</v>
      </c>
      <c r="P20" s="10">
        <v>0.30006105914549086</v>
      </c>
      <c r="Q20" s="10">
        <v>0.603027439201171</v>
      </c>
      <c r="R20" s="10">
        <v>0.2836725562422873</v>
      </c>
      <c r="S20" s="10">
        <v>23.551350022605813</v>
      </c>
      <c r="T20" s="10">
        <v>75.6490895948019</v>
      </c>
      <c r="U20" s="10">
        <v>5.513918338929387</v>
      </c>
      <c r="V20" s="10">
        <v>1.630042210621937</v>
      </c>
      <c r="W20" s="10">
        <v>1.4978458650161057</v>
      </c>
      <c r="X20" s="10">
        <v>0.4575153754073271</v>
      </c>
      <c r="Y20" s="10">
        <v>0.5552268695450855</v>
      </c>
      <c r="Z20" s="10">
        <v>0.012436928834187932</v>
      </c>
      <c r="AA20" s="10">
        <v>0.40490880473561763</v>
      </c>
      <c r="AB20" s="10">
        <v>0.10458637694756776</v>
      </c>
      <c r="AC20" s="10">
        <v>0.11269601133507647</v>
      </c>
      <c r="AD20" s="10">
        <v>0.2543346296632816</v>
      </c>
      <c r="AE20" s="10">
        <v>0.020173421543893746</v>
      </c>
      <c r="AF20" s="10">
        <v>0.6276190488093175</v>
      </c>
      <c r="AG20" s="10">
        <v>1.569685179989261</v>
      </c>
      <c r="AH20" s="10">
        <v>0.07728559819747116</v>
      </c>
      <c r="AI20" s="10">
        <v>0.03347619680899113</v>
      </c>
      <c r="AJ20" s="10">
        <v>1.2722111316913287</v>
      </c>
      <c r="AK20" s="10">
        <v>0.2507371451211269</v>
      </c>
      <c r="AL20" s="10">
        <v>11.081083477909246</v>
      </c>
      <c r="AM20" s="10">
        <v>0.32278246246081754</v>
      </c>
      <c r="AN20" s="10">
        <v>0.0629852853145575</v>
      </c>
      <c r="AO20" s="10">
        <v>0.0314181512614687</v>
      </c>
      <c r="AP20" s="10">
        <v>7.539679587491936E-05</v>
      </c>
      <c r="AQ20" s="10">
        <v>0</v>
      </c>
      <c r="AR20" s="10">
        <v>0.08856808466041025</v>
      </c>
      <c r="AS20" s="10">
        <v>0.03866856107497188</v>
      </c>
      <c r="AT20" s="10">
        <v>0</v>
      </c>
      <c r="AU20" s="10">
        <v>0.012498568349325851</v>
      </c>
      <c r="AV20" s="10">
        <v>0</v>
      </c>
      <c r="AW20" s="10">
        <v>0.02275303649613634</v>
      </c>
      <c r="AX20" s="10">
        <v>6.0393453836390414E-05</v>
      </c>
      <c r="AY20" s="10">
        <v>0.3829559736836347</v>
      </c>
      <c r="AZ20" s="10">
        <v>0.003247547507631729</v>
      </c>
      <c r="BA20" s="10">
        <v>0.4943137402652114</v>
      </c>
      <c r="BB20" s="10">
        <v>0.32137586998763934</v>
      </c>
      <c r="BC20" s="10">
        <v>0.06921191328022526</v>
      </c>
      <c r="BD20" s="10">
        <v>104.42521990345813</v>
      </c>
      <c r="BE20" s="10">
        <v>0.23465061381256413</v>
      </c>
      <c r="BF20" s="10">
        <v>0.008017406370449507</v>
      </c>
      <c r="BG20" s="10">
        <v>0.07000915050106618</v>
      </c>
      <c r="BH20" s="10">
        <v>0.1895495527678329</v>
      </c>
      <c r="BI20" s="10">
        <v>0</v>
      </c>
      <c r="BJ20" s="11">
        <f t="shared" si="0"/>
        <v>240.40259150902335</v>
      </c>
      <c r="BK20" s="10">
        <v>86.20862206975183</v>
      </c>
      <c r="BL20" s="10">
        <v>0.4</v>
      </c>
      <c r="BM20" s="10">
        <v>188.50014312809654</v>
      </c>
      <c r="BN20" s="10">
        <v>0</v>
      </c>
      <c r="BO20" s="10">
        <v>1.1538668703740758</v>
      </c>
      <c r="BP20" s="10">
        <v>75.1713616821426</v>
      </c>
      <c r="BQ20" s="10">
        <v>22.763414740611605</v>
      </c>
      <c r="BR20" s="11">
        <f t="shared" si="1"/>
        <v>614.5999999999998</v>
      </c>
    </row>
    <row r="21" spans="1:70" ht="12.75">
      <c r="A21" s="16" t="s">
        <v>21</v>
      </c>
      <c r="B21" s="19" t="s">
        <v>161</v>
      </c>
      <c r="C21" s="10">
        <v>0</v>
      </c>
      <c r="D21" s="10">
        <v>0</v>
      </c>
      <c r="E21" s="10">
        <v>0.00028019684724641964</v>
      </c>
      <c r="F21" s="10">
        <v>0</v>
      </c>
      <c r="G21" s="10">
        <v>0</v>
      </c>
      <c r="H21" s="10">
        <v>0</v>
      </c>
      <c r="I21" s="10">
        <v>0</v>
      </c>
      <c r="J21" s="10">
        <v>0.012864916536847125</v>
      </c>
      <c r="K21" s="10">
        <v>1.6570941338089697</v>
      </c>
      <c r="L21" s="10">
        <v>0.012741284608681706</v>
      </c>
      <c r="M21" s="10">
        <v>0.1768559061287091</v>
      </c>
      <c r="N21" s="10">
        <v>0.01810051483459687</v>
      </c>
      <c r="O21" s="10">
        <v>0.09779279127569751</v>
      </c>
      <c r="P21" s="10">
        <v>0.14982019840010355</v>
      </c>
      <c r="Q21" s="10">
        <v>0.29909103321425823</v>
      </c>
      <c r="R21" s="10">
        <v>0.3326062064307421</v>
      </c>
      <c r="S21" s="10">
        <v>0.028710248343910266</v>
      </c>
      <c r="T21" s="10">
        <v>2.342999040880696</v>
      </c>
      <c r="U21" s="10">
        <v>2.5703337351500832</v>
      </c>
      <c r="V21" s="10">
        <v>0.2369627829936615</v>
      </c>
      <c r="W21" s="10">
        <v>0.08241145277969475</v>
      </c>
      <c r="X21" s="10">
        <v>0.40142505197161793</v>
      </c>
      <c r="Y21" s="10">
        <v>1.0824179809464034</v>
      </c>
      <c r="Z21" s="10">
        <v>0.036180100494121945</v>
      </c>
      <c r="AA21" s="10">
        <v>0.6669339056845063</v>
      </c>
      <c r="AB21" s="10">
        <v>0.35771573399909407</v>
      </c>
      <c r="AC21" s="10">
        <v>0.4732972654138164</v>
      </c>
      <c r="AD21" s="10">
        <v>0.8068498312847199</v>
      </c>
      <c r="AE21" s="10">
        <v>0.042275299438360565</v>
      </c>
      <c r="AF21" s="10">
        <v>0.5870095485650654</v>
      </c>
      <c r="AG21" s="10">
        <v>0.2585095250870337</v>
      </c>
      <c r="AH21" s="10">
        <v>0.10533459092646064</v>
      </c>
      <c r="AI21" s="10">
        <v>0.04203411822942587</v>
      </c>
      <c r="AJ21" s="10">
        <v>1.9050317129449676</v>
      </c>
      <c r="AK21" s="10">
        <v>1.295123796545885</v>
      </c>
      <c r="AL21" s="10">
        <v>2.4145249946767398</v>
      </c>
      <c r="AM21" s="10">
        <v>0.26319160573741696</v>
      </c>
      <c r="AN21" s="10">
        <v>0.09509651598944291</v>
      </c>
      <c r="AO21" s="10">
        <v>0.06900790591931374</v>
      </c>
      <c r="AP21" s="10">
        <v>3.250687928952966E-05</v>
      </c>
      <c r="AQ21" s="10">
        <v>3.519779032292042E-08</v>
      </c>
      <c r="AR21" s="10">
        <v>1.7976417115789192</v>
      </c>
      <c r="AS21" s="10">
        <v>0.46023203504230664</v>
      </c>
      <c r="AT21" s="10">
        <v>0.01877284145792724</v>
      </c>
      <c r="AU21" s="10">
        <v>0.008757826424595197</v>
      </c>
      <c r="AV21" s="10">
        <v>0</v>
      </c>
      <c r="AW21" s="10">
        <v>0.34647077453357644</v>
      </c>
      <c r="AX21" s="10">
        <v>0.006705497730048199</v>
      </c>
      <c r="AY21" s="10">
        <v>0</v>
      </c>
      <c r="AZ21" s="10">
        <v>3.560134485312034E-09</v>
      </c>
      <c r="BA21" s="10">
        <v>0.24586488912229065</v>
      </c>
      <c r="BB21" s="10">
        <v>0.14991326783712822</v>
      </c>
      <c r="BC21" s="10">
        <v>0.04424015631841349</v>
      </c>
      <c r="BD21" s="10">
        <v>0.1738941134826384</v>
      </c>
      <c r="BE21" s="10">
        <v>0.07227754374420048</v>
      </c>
      <c r="BF21" s="10">
        <v>0.11211949277022984</v>
      </c>
      <c r="BG21" s="10">
        <v>0.008732427471136063</v>
      </c>
      <c r="BH21" s="10">
        <v>0.20234362054867872</v>
      </c>
      <c r="BI21" s="10">
        <v>0</v>
      </c>
      <c r="BJ21" s="11">
        <f t="shared" si="0"/>
        <v>22.56862266978759</v>
      </c>
      <c r="BK21" s="10">
        <v>1.0387221824582424</v>
      </c>
      <c r="BL21" s="10">
        <v>0</v>
      </c>
      <c r="BM21" s="10">
        <v>0</v>
      </c>
      <c r="BN21" s="10">
        <v>0</v>
      </c>
      <c r="BO21" s="10">
        <v>0.3217090812328226</v>
      </c>
      <c r="BP21" s="10">
        <v>12.164481037549304</v>
      </c>
      <c r="BQ21" s="10">
        <v>1.606465028972048</v>
      </c>
      <c r="BR21" s="11">
        <f t="shared" si="1"/>
        <v>37.70000000000001</v>
      </c>
    </row>
    <row r="22" spans="1:70" ht="12.75">
      <c r="A22" s="16" t="s">
        <v>22</v>
      </c>
      <c r="B22" s="19" t="s">
        <v>162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0.006519941119982272</v>
      </c>
      <c r="K22" s="10">
        <v>0.0354870018840598</v>
      </c>
      <c r="L22" s="10">
        <v>0</v>
      </c>
      <c r="M22" s="10">
        <v>0.41128085823754984</v>
      </c>
      <c r="N22" s="10">
        <v>0.0011965869345384142</v>
      </c>
      <c r="O22" s="10">
        <v>0</v>
      </c>
      <c r="P22" s="10">
        <v>0.013336730627803862</v>
      </c>
      <c r="Q22" s="10">
        <v>0.006938577816928136</v>
      </c>
      <c r="R22" s="10">
        <v>0.005653175315642084</v>
      </c>
      <c r="S22" s="10">
        <v>0.007293352041243626</v>
      </c>
      <c r="T22" s="10">
        <v>0.14506671206135965</v>
      </c>
      <c r="U22" s="10">
        <v>0.07815136799088673</v>
      </c>
      <c r="V22" s="10">
        <v>0.8203538867797294</v>
      </c>
      <c r="W22" s="10">
        <v>0.06965067499943413</v>
      </c>
      <c r="X22" s="10">
        <v>0.03574807832931212</v>
      </c>
      <c r="Y22" s="10">
        <v>0.10575027843372985</v>
      </c>
      <c r="Z22" s="10">
        <v>0</v>
      </c>
      <c r="AA22" s="10">
        <v>0.5314103539158691</v>
      </c>
      <c r="AB22" s="10">
        <v>0.012662053210102737</v>
      </c>
      <c r="AC22" s="10">
        <v>0.07327345088128137</v>
      </c>
      <c r="AD22" s="10">
        <v>0.11139348403396113</v>
      </c>
      <c r="AE22" s="10">
        <v>0.0006278990965495379</v>
      </c>
      <c r="AF22" s="10">
        <v>0.05664255451642897</v>
      </c>
      <c r="AG22" s="10">
        <v>0</v>
      </c>
      <c r="AH22" s="10">
        <v>0</v>
      </c>
      <c r="AI22" s="10">
        <v>1.8591434918841915E-06</v>
      </c>
      <c r="AJ22" s="10">
        <v>2.073370652698204</v>
      </c>
      <c r="AK22" s="10">
        <v>0.21013912501689147</v>
      </c>
      <c r="AL22" s="10">
        <v>0.7084352878998392</v>
      </c>
      <c r="AM22" s="10">
        <v>0.11231368410948916</v>
      </c>
      <c r="AN22" s="10">
        <v>0.0018109631981038943</v>
      </c>
      <c r="AO22" s="10">
        <v>0.0003183011669317451</v>
      </c>
      <c r="AP22" s="10">
        <v>0</v>
      </c>
      <c r="AQ22" s="10">
        <v>0</v>
      </c>
      <c r="AR22" s="10">
        <v>1.727202939601582E-05</v>
      </c>
      <c r="AS22" s="10">
        <v>0</v>
      </c>
      <c r="AT22" s="10">
        <v>0</v>
      </c>
      <c r="AU22" s="10">
        <v>0</v>
      </c>
      <c r="AV22" s="10">
        <v>0</v>
      </c>
      <c r="AW22" s="10">
        <v>0.4274202494902025</v>
      </c>
      <c r="AX22" s="10">
        <v>7.334509569755553E-09</v>
      </c>
      <c r="AY22" s="10">
        <v>0</v>
      </c>
      <c r="AZ22" s="10">
        <v>1.306779885843605E-05</v>
      </c>
      <c r="BA22" s="10">
        <v>0.09817119847126575</v>
      </c>
      <c r="BB22" s="10">
        <v>0.01153780618750115</v>
      </c>
      <c r="BC22" s="10">
        <v>0.0036983210253772447</v>
      </c>
      <c r="BD22" s="10">
        <v>0.06624091170239878</v>
      </c>
      <c r="BE22" s="10">
        <v>1.0956950055622955E-05</v>
      </c>
      <c r="BF22" s="10">
        <v>0.00018808623999973977</v>
      </c>
      <c r="BG22" s="10">
        <v>0.0020894916626286123</v>
      </c>
      <c r="BH22" s="10">
        <v>0</v>
      </c>
      <c r="BI22" s="10">
        <v>0</v>
      </c>
      <c r="BJ22" s="11">
        <f t="shared" si="0"/>
        <v>6.244214260351538</v>
      </c>
      <c r="BK22" s="10">
        <v>3.176200744557457</v>
      </c>
      <c r="BL22" s="10">
        <v>0</v>
      </c>
      <c r="BM22" s="10">
        <v>0</v>
      </c>
      <c r="BN22" s="10">
        <v>0</v>
      </c>
      <c r="BO22" s="10">
        <v>0.2639197732640695</v>
      </c>
      <c r="BP22" s="10">
        <v>4.899057421648528</v>
      </c>
      <c r="BQ22" s="10">
        <v>0.6166078001784074</v>
      </c>
      <c r="BR22" s="11">
        <f t="shared" si="1"/>
        <v>15.2</v>
      </c>
    </row>
    <row r="23" spans="1:70" ht="12.75">
      <c r="A23" s="16" t="s">
        <v>23</v>
      </c>
      <c r="B23" s="19" t="s">
        <v>24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8.708815758222304E-05</v>
      </c>
      <c r="K23" s="10">
        <v>0.0034729284320813335</v>
      </c>
      <c r="L23" s="10">
        <v>9.665848117018858E-05</v>
      </c>
      <c r="M23" s="10">
        <v>6.16724027416624E-05</v>
      </c>
      <c r="N23" s="10">
        <v>4.360584812904215E-05</v>
      </c>
      <c r="O23" s="10">
        <v>0.0005553300548036382</v>
      </c>
      <c r="P23" s="10">
        <v>0.0006252104092960046</v>
      </c>
      <c r="Q23" s="10">
        <v>0.0010192320037747092</v>
      </c>
      <c r="R23" s="10">
        <v>3.3836419547546102E-06</v>
      </c>
      <c r="S23" s="10">
        <v>0.012805111396433363</v>
      </c>
      <c r="T23" s="10">
        <v>0.25458751077479713</v>
      </c>
      <c r="U23" s="10">
        <v>0.027147145332349413</v>
      </c>
      <c r="V23" s="10">
        <v>0.026623450410663843</v>
      </c>
      <c r="W23" s="10">
        <v>9.259409222762468</v>
      </c>
      <c r="X23" s="10">
        <v>1.4123574481682541</v>
      </c>
      <c r="Y23" s="10">
        <v>0.5017430940770475</v>
      </c>
      <c r="Z23" s="10">
        <v>0.000519109451009702</v>
      </c>
      <c r="AA23" s="10">
        <v>0.04514158196019076</v>
      </c>
      <c r="AB23" s="10">
        <v>0.03836885240678661</v>
      </c>
      <c r="AC23" s="10">
        <v>0.020375368252501424</v>
      </c>
      <c r="AD23" s="10">
        <v>0.11106458215406169</v>
      </c>
      <c r="AE23" s="10">
        <v>0.24697258505509345</v>
      </c>
      <c r="AF23" s="10">
        <v>0.06415917204594282</v>
      </c>
      <c r="AG23" s="10">
        <v>0.3151226510576911</v>
      </c>
      <c r="AH23" s="10">
        <v>0.0816628838426295</v>
      </c>
      <c r="AI23" s="10">
        <v>0.010156658066750136</v>
      </c>
      <c r="AJ23" s="10">
        <v>0.8476395002985847</v>
      </c>
      <c r="AK23" s="10">
        <v>0.012265006560711405</v>
      </c>
      <c r="AL23" s="10">
        <v>0.24479359962960073</v>
      </c>
      <c r="AM23" s="10">
        <v>0.0027395990091966544</v>
      </c>
      <c r="AN23" s="10">
        <v>9.58590937218671E-06</v>
      </c>
      <c r="AO23" s="10">
        <v>1.39546653279593E-07</v>
      </c>
      <c r="AP23" s="10">
        <v>0</v>
      </c>
      <c r="AQ23" s="10">
        <v>0</v>
      </c>
      <c r="AR23" s="10">
        <v>0.014902574426743188</v>
      </c>
      <c r="AS23" s="10">
        <v>0.0026504756130194588</v>
      </c>
      <c r="AT23" s="10">
        <v>0</v>
      </c>
      <c r="AU23" s="10">
        <v>0</v>
      </c>
      <c r="AV23" s="10">
        <v>0</v>
      </c>
      <c r="AW23" s="10">
        <v>0.12105248524471154</v>
      </c>
      <c r="AX23" s="10">
        <v>0</v>
      </c>
      <c r="AY23" s="10">
        <v>0</v>
      </c>
      <c r="AZ23" s="10">
        <v>0</v>
      </c>
      <c r="BA23" s="10">
        <v>0.017268890033711126</v>
      </c>
      <c r="BB23" s="10">
        <v>0.0003391874397107602</v>
      </c>
      <c r="BC23" s="10">
        <v>0.005545379579405424</v>
      </c>
      <c r="BD23" s="10">
        <v>0</v>
      </c>
      <c r="BE23" s="10">
        <v>0.0010387661028712688</v>
      </c>
      <c r="BF23" s="10">
        <v>0</v>
      </c>
      <c r="BG23" s="10">
        <v>0</v>
      </c>
      <c r="BH23" s="10">
        <v>0</v>
      </c>
      <c r="BI23" s="10">
        <v>0</v>
      </c>
      <c r="BJ23" s="11">
        <f t="shared" si="0"/>
        <v>13.704426726040497</v>
      </c>
      <c r="BK23" s="10">
        <v>0.0908345206581239</v>
      </c>
      <c r="BL23" s="10">
        <v>0</v>
      </c>
      <c r="BM23" s="10">
        <v>0</v>
      </c>
      <c r="BN23" s="10">
        <v>0</v>
      </c>
      <c r="BO23" s="10">
        <v>0.06168484838534818</v>
      </c>
      <c r="BP23" s="10">
        <v>2.1264506168043225</v>
      </c>
      <c r="BQ23" s="10">
        <v>0.516603288111707</v>
      </c>
      <c r="BR23" s="11">
        <f t="shared" si="1"/>
        <v>16.499999999999996</v>
      </c>
    </row>
    <row r="24" spans="1:70" ht="12.75">
      <c r="A24" s="16" t="s">
        <v>25</v>
      </c>
      <c r="B24" s="19" t="s">
        <v>163</v>
      </c>
      <c r="C24" s="10">
        <v>0</v>
      </c>
      <c r="D24" s="10">
        <v>0</v>
      </c>
      <c r="E24" s="10">
        <v>0.013149402532436466</v>
      </c>
      <c r="F24" s="10">
        <v>0</v>
      </c>
      <c r="G24" s="10">
        <v>0</v>
      </c>
      <c r="H24" s="10">
        <v>0</v>
      </c>
      <c r="I24" s="10">
        <v>0</v>
      </c>
      <c r="J24" s="10">
        <v>0.019098571346819453</v>
      </c>
      <c r="K24" s="10">
        <v>0.40093222071656426</v>
      </c>
      <c r="L24" s="10">
        <v>0.02064736526022794</v>
      </c>
      <c r="M24" s="10">
        <v>0.0255745672807032</v>
      </c>
      <c r="N24" s="10">
        <v>0.01627335795316219</v>
      </c>
      <c r="O24" s="10">
        <v>0.1578445466558772</v>
      </c>
      <c r="P24" s="10">
        <v>0.05546035069641163</v>
      </c>
      <c r="Q24" s="10">
        <v>0.1228107879444767</v>
      </c>
      <c r="R24" s="10">
        <v>0.03385375024599791</v>
      </c>
      <c r="S24" s="10">
        <v>0.040413629485096775</v>
      </c>
      <c r="T24" s="10">
        <v>0.27709134950289194</v>
      </c>
      <c r="U24" s="10">
        <v>0.31903981956399186</v>
      </c>
      <c r="V24" s="10">
        <v>0.21164403978258126</v>
      </c>
      <c r="W24" s="10">
        <v>0.4574751893277523</v>
      </c>
      <c r="X24" s="10">
        <v>1.3036155165298693</v>
      </c>
      <c r="Y24" s="10">
        <v>1.3375423147564032</v>
      </c>
      <c r="Z24" s="10">
        <v>0.013826326263135482</v>
      </c>
      <c r="AA24" s="10">
        <v>0.5557174247156556</v>
      </c>
      <c r="AB24" s="10">
        <v>0.21483378185635624</v>
      </c>
      <c r="AC24" s="10">
        <v>0.14854066247570738</v>
      </c>
      <c r="AD24" s="10">
        <v>0.3646983527877656</v>
      </c>
      <c r="AE24" s="10">
        <v>0.5218088400752767</v>
      </c>
      <c r="AF24" s="10">
        <v>0.4134746035331858</v>
      </c>
      <c r="AG24" s="10">
        <v>0.00796680755337356</v>
      </c>
      <c r="AH24" s="10">
        <v>0.20404650508713096</v>
      </c>
      <c r="AI24" s="10">
        <v>0.02578447287724506</v>
      </c>
      <c r="AJ24" s="10">
        <v>1.8537330946114092</v>
      </c>
      <c r="AK24" s="10">
        <v>0.4895468638264609</v>
      </c>
      <c r="AL24" s="10">
        <v>0.6838796811986685</v>
      </c>
      <c r="AM24" s="10">
        <v>0.2436380456188511</v>
      </c>
      <c r="AN24" s="10">
        <v>0.10060578642296177</v>
      </c>
      <c r="AO24" s="10">
        <v>0.04102700761790466</v>
      </c>
      <c r="AP24" s="10">
        <v>0.00019017786596390335</v>
      </c>
      <c r="AQ24" s="10">
        <v>0.026615783495152853</v>
      </c>
      <c r="AR24" s="10">
        <v>0.23560759074817966</v>
      </c>
      <c r="AS24" s="10">
        <v>0.45915008498521337</v>
      </c>
      <c r="AT24" s="10">
        <v>0.09352028240106397</v>
      </c>
      <c r="AU24" s="10">
        <v>0.03424886456763268</v>
      </c>
      <c r="AV24" s="10">
        <v>0</v>
      </c>
      <c r="AW24" s="10">
        <v>0.12211989138979348</v>
      </c>
      <c r="AX24" s="10">
        <v>0.3871784948597079</v>
      </c>
      <c r="AY24" s="10">
        <v>0.03808390661012142</v>
      </c>
      <c r="AZ24" s="10">
        <v>0.10304439950198807</v>
      </c>
      <c r="BA24" s="10">
        <v>0.215010055765898</v>
      </c>
      <c r="BB24" s="10">
        <v>0.1032459058797169</v>
      </c>
      <c r="BC24" s="10">
        <v>0.07548268859674272</v>
      </c>
      <c r="BD24" s="10">
        <v>0.009962646320128686</v>
      </c>
      <c r="BE24" s="10">
        <v>0.04866208974781584</v>
      </c>
      <c r="BF24" s="10">
        <v>0.0027271021119364977</v>
      </c>
      <c r="BG24" s="10">
        <v>0.08517451472592917</v>
      </c>
      <c r="BH24" s="10">
        <v>0.014464201652836002</v>
      </c>
      <c r="BI24" s="10">
        <v>0</v>
      </c>
      <c r="BJ24" s="11">
        <f t="shared" si="0"/>
        <v>12.750083717328172</v>
      </c>
      <c r="BK24" s="10">
        <v>1.4721848728252807</v>
      </c>
      <c r="BL24" s="10">
        <v>0</v>
      </c>
      <c r="BM24" s="10">
        <v>0</v>
      </c>
      <c r="BN24" s="10">
        <v>0.20113316845566853</v>
      </c>
      <c r="BO24" s="10">
        <v>0.44082850685597424</v>
      </c>
      <c r="BP24" s="10">
        <v>4.809401632478471</v>
      </c>
      <c r="BQ24" s="10">
        <v>0.9263681020564266</v>
      </c>
      <c r="BR24" s="11">
        <f t="shared" si="1"/>
        <v>20.59999999999999</v>
      </c>
    </row>
    <row r="25" spans="1:70" ht="12.75">
      <c r="A25" s="16" t="s">
        <v>26</v>
      </c>
      <c r="B25" s="19" t="s">
        <v>164</v>
      </c>
      <c r="C25" s="10">
        <v>0.00287711186627585</v>
      </c>
      <c r="D25" s="10">
        <v>0.0014632201944234583</v>
      </c>
      <c r="E25" s="10">
        <v>0.0023471459786132257</v>
      </c>
      <c r="F25" s="10">
        <v>0</v>
      </c>
      <c r="G25" s="10">
        <v>0</v>
      </c>
      <c r="H25" s="10">
        <v>0</v>
      </c>
      <c r="I25" s="10">
        <v>0</v>
      </c>
      <c r="J25" s="10">
        <v>0.022826303632769666</v>
      </c>
      <c r="K25" s="10">
        <v>0.33115624205317096</v>
      </c>
      <c r="L25" s="10">
        <v>0.0014553368607601955</v>
      </c>
      <c r="M25" s="10">
        <v>0.15621770619871891</v>
      </c>
      <c r="N25" s="10">
        <v>0.006674654622952005</v>
      </c>
      <c r="O25" s="10">
        <v>0.0008620367745833993</v>
      </c>
      <c r="P25" s="10">
        <v>0.030915885548761443</v>
      </c>
      <c r="Q25" s="10">
        <v>0.0665213663458861</v>
      </c>
      <c r="R25" s="10">
        <v>0.01721241607860554</v>
      </c>
      <c r="S25" s="10">
        <v>0.08347831361761932</v>
      </c>
      <c r="T25" s="10">
        <v>0.4202551579184049</v>
      </c>
      <c r="U25" s="10">
        <v>0.3246048366959211</v>
      </c>
      <c r="V25" s="10">
        <v>0.21954283809132136</v>
      </c>
      <c r="W25" s="10">
        <v>0.1830311796944666</v>
      </c>
      <c r="X25" s="10">
        <v>0.13660758999271932</v>
      </c>
      <c r="Y25" s="10">
        <v>4.980049162902439</v>
      </c>
      <c r="Z25" s="10">
        <v>0.00015634147992531517</v>
      </c>
      <c r="AA25" s="10">
        <v>0.01665726141754301</v>
      </c>
      <c r="AB25" s="10">
        <v>0.006820451995067084</v>
      </c>
      <c r="AC25" s="10">
        <v>0.013433549414758713</v>
      </c>
      <c r="AD25" s="10">
        <v>0.8718879646734442</v>
      </c>
      <c r="AE25" s="10">
        <v>0.12015509848674938</v>
      </c>
      <c r="AF25" s="10">
        <v>0.037759788077522116</v>
      </c>
      <c r="AG25" s="10">
        <v>0.019700617701306607</v>
      </c>
      <c r="AH25" s="10">
        <v>0.09353803755585702</v>
      </c>
      <c r="AI25" s="10">
        <v>0.02901596938508448</v>
      </c>
      <c r="AJ25" s="10">
        <v>0.8289589865742467</v>
      </c>
      <c r="AK25" s="10">
        <v>0.9553778872068657</v>
      </c>
      <c r="AL25" s="10">
        <v>1.7657859183622273</v>
      </c>
      <c r="AM25" s="10">
        <v>0.21287548970139128</v>
      </c>
      <c r="AN25" s="10">
        <v>0.0054208207364231055</v>
      </c>
      <c r="AO25" s="10">
        <v>0.0032522968678729736</v>
      </c>
      <c r="AP25" s="10">
        <v>0.00047186396058826604</v>
      </c>
      <c r="AQ25" s="10">
        <v>0.003655012691598053</v>
      </c>
      <c r="AR25" s="10">
        <v>0.04733453393359201</v>
      </c>
      <c r="AS25" s="10">
        <v>0.01643758341224429</v>
      </c>
      <c r="AT25" s="10">
        <v>0</v>
      </c>
      <c r="AU25" s="10">
        <v>0</v>
      </c>
      <c r="AV25" s="10">
        <v>0</v>
      </c>
      <c r="AW25" s="10">
        <v>0.019458580022776072</v>
      </c>
      <c r="AX25" s="10">
        <v>0.001767754051994378</v>
      </c>
      <c r="AY25" s="10">
        <v>0.0012300545032167562</v>
      </c>
      <c r="AZ25" s="10">
        <v>0.017069389438653364</v>
      </c>
      <c r="BA25" s="10">
        <v>0.13035086890376238</v>
      </c>
      <c r="BB25" s="10">
        <v>0.10826448461842231</v>
      </c>
      <c r="BC25" s="10">
        <v>0.028775332449015593</v>
      </c>
      <c r="BD25" s="10">
        <v>0.025799670625496908</v>
      </c>
      <c r="BE25" s="10">
        <v>0.01911930224548483</v>
      </c>
      <c r="BF25" s="10">
        <v>0.012203844285429174</v>
      </c>
      <c r="BG25" s="10">
        <v>0.05042892682976851</v>
      </c>
      <c r="BH25" s="10">
        <v>0.00042685564721078217</v>
      </c>
      <c r="BI25" s="10">
        <v>0</v>
      </c>
      <c r="BJ25" s="11">
        <f t="shared" si="0"/>
        <v>12.451689042323954</v>
      </c>
      <c r="BK25" s="10">
        <v>3.0580893537998035</v>
      </c>
      <c r="BL25" s="10">
        <v>0</v>
      </c>
      <c r="BM25" s="10">
        <v>0</v>
      </c>
      <c r="BN25" s="10">
        <v>19.470699804016476</v>
      </c>
      <c r="BO25" s="10">
        <v>0.1917972261386852</v>
      </c>
      <c r="BP25" s="10">
        <v>12.514192822920922</v>
      </c>
      <c r="BQ25" s="10">
        <v>6.313531750800145</v>
      </c>
      <c r="BR25" s="11">
        <f t="shared" si="1"/>
        <v>53.99999999999998</v>
      </c>
    </row>
    <row r="26" spans="1:70" ht="12.75">
      <c r="A26" s="16" t="s">
        <v>27</v>
      </c>
      <c r="B26" s="19" t="s">
        <v>165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9.55321080031683E-09</v>
      </c>
      <c r="S26" s="10">
        <v>0.00018613490344655259</v>
      </c>
      <c r="T26" s="10">
        <v>0.0014315741050009425</v>
      </c>
      <c r="U26" s="10">
        <v>0.00032973377485216834</v>
      </c>
      <c r="V26" s="10">
        <v>0</v>
      </c>
      <c r="W26" s="10">
        <v>0</v>
      </c>
      <c r="X26" s="10">
        <v>0.00036578866721651254</v>
      </c>
      <c r="Y26" s="10">
        <v>0</v>
      </c>
      <c r="Z26" s="10">
        <v>0.00013861964884138232</v>
      </c>
      <c r="AA26" s="10">
        <v>0.0008617672806970063</v>
      </c>
      <c r="AB26" s="10">
        <v>0</v>
      </c>
      <c r="AC26" s="10">
        <v>0</v>
      </c>
      <c r="AD26" s="10">
        <v>8.349490134253746E-06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0.0004598135667352709</v>
      </c>
      <c r="AL26" s="10">
        <v>0.006341761455571064</v>
      </c>
      <c r="AM26" s="10">
        <v>0.0015582077243927433</v>
      </c>
      <c r="AN26" s="10">
        <v>0</v>
      </c>
      <c r="AO26" s="10">
        <v>0</v>
      </c>
      <c r="AP26" s="10">
        <v>0</v>
      </c>
      <c r="AQ26" s="10">
        <v>0</v>
      </c>
      <c r="AR26" s="10">
        <v>0.0017517117842833572</v>
      </c>
      <c r="AS26" s="10">
        <v>0.0028355333185539743</v>
      </c>
      <c r="AT26" s="10">
        <v>0</v>
      </c>
      <c r="AU26" s="10">
        <v>0.0032632631618886992</v>
      </c>
      <c r="AV26" s="10">
        <v>0.0019090212978153589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0.015054246612844236</v>
      </c>
      <c r="BC26" s="10">
        <v>0.0012094446458592366</v>
      </c>
      <c r="BD26" s="10">
        <v>0.007703515698386959</v>
      </c>
      <c r="BE26" s="10">
        <v>0</v>
      </c>
      <c r="BF26" s="10">
        <v>0</v>
      </c>
      <c r="BG26" s="10">
        <v>0.00012193090060287956</v>
      </c>
      <c r="BH26" s="10">
        <v>0</v>
      </c>
      <c r="BI26" s="10">
        <v>0</v>
      </c>
      <c r="BJ26" s="11">
        <f t="shared" si="0"/>
        <v>0.0455304275903334</v>
      </c>
      <c r="BK26" s="10">
        <v>0.0005317916061009223</v>
      </c>
      <c r="BL26" s="10">
        <v>0</v>
      </c>
      <c r="BM26" s="10">
        <v>0</v>
      </c>
      <c r="BN26" s="10">
        <v>0.1885037035688107</v>
      </c>
      <c r="BO26" s="10">
        <v>0.00026248825454813654</v>
      </c>
      <c r="BP26" s="10">
        <v>0.04891703912768584</v>
      </c>
      <c r="BQ26" s="10">
        <v>0.01625454985252095</v>
      </c>
      <c r="BR26" s="11">
        <f t="shared" si="1"/>
        <v>0.29999999999999993</v>
      </c>
    </row>
    <row r="27" spans="1:70" ht="12.75">
      <c r="A27" s="16" t="s">
        <v>28</v>
      </c>
      <c r="B27" s="19" t="s">
        <v>166</v>
      </c>
      <c r="C27" s="10">
        <v>0</v>
      </c>
      <c r="D27" s="10">
        <v>0</v>
      </c>
      <c r="E27" s="10">
        <v>0.0007197833474232707</v>
      </c>
      <c r="F27" s="10">
        <v>0</v>
      </c>
      <c r="G27" s="10">
        <v>0</v>
      </c>
      <c r="H27" s="10">
        <v>0</v>
      </c>
      <c r="I27" s="10">
        <v>0</v>
      </c>
      <c r="J27" s="10">
        <v>0.000807086422910723</v>
      </c>
      <c r="K27" s="10">
        <v>0.036148280352368445</v>
      </c>
      <c r="L27" s="10">
        <v>0.001236076536386097</v>
      </c>
      <c r="M27" s="10">
        <v>0.011191999290915473</v>
      </c>
      <c r="N27" s="10">
        <v>0.0015941234165826922</v>
      </c>
      <c r="O27" s="10">
        <v>0.0007116488066556124</v>
      </c>
      <c r="P27" s="10">
        <v>0.00321907949436918</v>
      </c>
      <c r="Q27" s="10">
        <v>0.003744047322267582</v>
      </c>
      <c r="R27" s="10">
        <v>0.003993871692633229</v>
      </c>
      <c r="S27" s="10">
        <v>0.014505697383768015</v>
      </c>
      <c r="T27" s="10">
        <v>0.04039978823309468</v>
      </c>
      <c r="U27" s="10">
        <v>0.3974554460813574</v>
      </c>
      <c r="V27" s="10">
        <v>0.006205969109149162</v>
      </c>
      <c r="W27" s="10">
        <v>0.04507652243538796</v>
      </c>
      <c r="X27" s="10">
        <v>0.1197568504014868</v>
      </c>
      <c r="Y27" s="10">
        <v>0.8376969031784676</v>
      </c>
      <c r="Z27" s="10">
        <v>0.07208371204395521</v>
      </c>
      <c r="AA27" s="10">
        <v>4.053041702433922</v>
      </c>
      <c r="AB27" s="10">
        <v>0.6152776192704283</v>
      </c>
      <c r="AC27" s="10">
        <v>0.1452487497143236</v>
      </c>
      <c r="AD27" s="10">
        <v>0.8750388334750618</v>
      </c>
      <c r="AE27" s="10">
        <v>0.01064019550303293</v>
      </c>
      <c r="AF27" s="10">
        <v>0.008669768105986412</v>
      </c>
      <c r="AG27" s="10">
        <v>0.0012271957243743172</v>
      </c>
      <c r="AH27" s="10">
        <v>0.046729014744061964</v>
      </c>
      <c r="AI27" s="10">
        <v>0.006795433797770791</v>
      </c>
      <c r="AJ27" s="10">
        <v>1.198056240581697</v>
      </c>
      <c r="AK27" s="10">
        <v>0.7028265975429737</v>
      </c>
      <c r="AL27" s="10">
        <v>3.0400538534184127</v>
      </c>
      <c r="AM27" s="10">
        <v>0.21798123594524885</v>
      </c>
      <c r="AN27" s="10">
        <v>0.026650550237957624</v>
      </c>
      <c r="AO27" s="10">
        <v>0.009776583002118006</v>
      </c>
      <c r="AP27" s="10">
        <v>2.812525712547057E-05</v>
      </c>
      <c r="AQ27" s="10">
        <v>0.006349085588309215</v>
      </c>
      <c r="AR27" s="10">
        <v>0.049298681416931084</v>
      </c>
      <c r="AS27" s="10">
        <v>0.03743476003769031</v>
      </c>
      <c r="AT27" s="10">
        <v>0</v>
      </c>
      <c r="AU27" s="10">
        <v>0</v>
      </c>
      <c r="AV27" s="10">
        <v>0</v>
      </c>
      <c r="AW27" s="10">
        <v>0.19939201628497843</v>
      </c>
      <c r="AX27" s="10">
        <v>0.0163369992373828</v>
      </c>
      <c r="AY27" s="10">
        <v>0.00028339826289212227</v>
      </c>
      <c r="AZ27" s="10">
        <v>0</v>
      </c>
      <c r="BA27" s="10">
        <v>0.12486108398407804</v>
      </c>
      <c r="BB27" s="10">
        <v>0.08527293870869264</v>
      </c>
      <c r="BC27" s="10">
        <v>0.028670053705575627</v>
      </c>
      <c r="BD27" s="10">
        <v>0.008389986623743404</v>
      </c>
      <c r="BE27" s="10">
        <v>0.004128519213743129</v>
      </c>
      <c r="BF27" s="10">
        <v>0</v>
      </c>
      <c r="BG27" s="10">
        <v>0.09785754632897711</v>
      </c>
      <c r="BH27" s="10">
        <v>0.006575408351680167</v>
      </c>
      <c r="BI27" s="10">
        <v>0</v>
      </c>
      <c r="BJ27" s="11">
        <f t="shared" si="0"/>
        <v>13.219439062048352</v>
      </c>
      <c r="BK27" s="10">
        <v>1.8638800495374794</v>
      </c>
      <c r="BL27" s="10">
        <v>0</v>
      </c>
      <c r="BM27" s="10">
        <v>0</v>
      </c>
      <c r="BN27" s="10">
        <v>1.919064302288551</v>
      </c>
      <c r="BO27" s="10">
        <v>0.10189604973479688</v>
      </c>
      <c r="BP27" s="10">
        <v>6.795379866983882</v>
      </c>
      <c r="BQ27" s="10">
        <v>1.9003406694069407</v>
      </c>
      <c r="BR27" s="11">
        <f t="shared" si="1"/>
        <v>25.800000000000004</v>
      </c>
    </row>
    <row r="28" spans="1:70" ht="12.75">
      <c r="A28" s="16" t="s">
        <v>29</v>
      </c>
      <c r="B28" s="19" t="s">
        <v>167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0.00010313579489650659</v>
      </c>
      <c r="K28" s="10">
        <v>0.011929809259832487</v>
      </c>
      <c r="L28" s="10">
        <v>4.254699029977435E-05</v>
      </c>
      <c r="M28" s="10">
        <v>0.007320808720994721</v>
      </c>
      <c r="N28" s="10">
        <v>3.635663196070861E-06</v>
      </c>
      <c r="O28" s="10">
        <v>0</v>
      </c>
      <c r="P28" s="10">
        <v>0.00023461817357988757</v>
      </c>
      <c r="Q28" s="10">
        <v>0.0006141030412311079</v>
      </c>
      <c r="R28" s="10">
        <v>0.005721563617200971</v>
      </c>
      <c r="S28" s="10">
        <v>0.001479365593656607</v>
      </c>
      <c r="T28" s="10">
        <v>0.00998817892928503</v>
      </c>
      <c r="U28" s="10">
        <v>0.012243223172063247</v>
      </c>
      <c r="V28" s="10">
        <v>0.0014223344144380066</v>
      </c>
      <c r="W28" s="10">
        <v>0.005216709792730294</v>
      </c>
      <c r="X28" s="10">
        <v>0.007990368514539993</v>
      </c>
      <c r="Y28" s="10">
        <v>0.02497904826347421</v>
      </c>
      <c r="Z28" s="10">
        <v>0.00010424033694408965</v>
      </c>
      <c r="AA28" s="10">
        <v>1.298890279907303</v>
      </c>
      <c r="AB28" s="10">
        <v>2.135935372796741</v>
      </c>
      <c r="AC28" s="10">
        <v>0.1072790497737913</v>
      </c>
      <c r="AD28" s="10">
        <v>2.539240929104347</v>
      </c>
      <c r="AE28" s="10">
        <v>0.013621802469166508</v>
      </c>
      <c r="AF28" s="10">
        <v>0.002219118205974314</v>
      </c>
      <c r="AG28" s="10">
        <v>0.00010425383936093165</v>
      </c>
      <c r="AH28" s="10">
        <v>0.010036892140874876</v>
      </c>
      <c r="AI28" s="10">
        <v>0.00017038822976791086</v>
      </c>
      <c r="AJ28" s="10">
        <v>0.00326400791719896</v>
      </c>
      <c r="AK28" s="10">
        <v>0.1616489838820347</v>
      </c>
      <c r="AL28" s="10">
        <v>1.198505546150266</v>
      </c>
      <c r="AM28" s="10">
        <v>0.1341915518902661</v>
      </c>
      <c r="AN28" s="10">
        <v>0.001839838718946135</v>
      </c>
      <c r="AO28" s="10">
        <v>0.00047645137807930665</v>
      </c>
      <c r="AP28" s="10">
        <v>0</v>
      </c>
      <c r="AQ28" s="10">
        <v>0.0016981445815940927</v>
      </c>
      <c r="AR28" s="10">
        <v>0.032392057537762205</v>
      </c>
      <c r="AS28" s="10">
        <v>0.6409894339745481</v>
      </c>
      <c r="AT28" s="10">
        <v>0</v>
      </c>
      <c r="AU28" s="10">
        <v>0</v>
      </c>
      <c r="AV28" s="10">
        <v>0</v>
      </c>
      <c r="AW28" s="10">
        <v>1.1391324679615479E-05</v>
      </c>
      <c r="AX28" s="10">
        <v>1.0160147689509778</v>
      </c>
      <c r="AY28" s="10">
        <v>0.0008575462814136425</v>
      </c>
      <c r="AZ28" s="10">
        <v>0</v>
      </c>
      <c r="BA28" s="10">
        <v>0.018874904643732253</v>
      </c>
      <c r="BB28" s="10">
        <v>0.0058359160375286365</v>
      </c>
      <c r="BC28" s="10">
        <v>0</v>
      </c>
      <c r="BD28" s="10">
        <v>0.10639666215702709</v>
      </c>
      <c r="BE28" s="10">
        <v>0.0004537945959433849</v>
      </c>
      <c r="BF28" s="10">
        <v>0.003505578692977346</v>
      </c>
      <c r="BG28" s="10">
        <v>0.08797542523096806</v>
      </c>
      <c r="BH28" s="10">
        <v>0.00020064510413432744</v>
      </c>
      <c r="BI28" s="10">
        <v>0</v>
      </c>
      <c r="BJ28" s="11">
        <f t="shared" si="0"/>
        <v>9.612024425795767</v>
      </c>
      <c r="BK28" s="10">
        <v>3.3646586573420776</v>
      </c>
      <c r="BL28" s="10">
        <v>0</v>
      </c>
      <c r="BM28" s="10">
        <v>0</v>
      </c>
      <c r="BN28" s="10">
        <v>2.727950474229425</v>
      </c>
      <c r="BO28" s="10">
        <v>0.15211546477474308</v>
      </c>
      <c r="BP28" s="10">
        <v>15.839435147036031</v>
      </c>
      <c r="BQ28" s="10">
        <v>2.903815830821946</v>
      </c>
      <c r="BR28" s="11">
        <f t="shared" si="1"/>
        <v>34.599999999999994</v>
      </c>
    </row>
    <row r="29" spans="1:70" ht="12.75">
      <c r="A29" s="16" t="s">
        <v>30</v>
      </c>
      <c r="B29" s="19" t="s">
        <v>168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0.00039636682726842634</v>
      </c>
      <c r="K29" s="10">
        <v>0.016989819970201058</v>
      </c>
      <c r="L29" s="10">
        <v>0.002128050254962874</v>
      </c>
      <c r="M29" s="10">
        <v>0.0028283529005969014</v>
      </c>
      <c r="N29" s="10">
        <v>0.0005081848846092983</v>
      </c>
      <c r="O29" s="10">
        <v>0.00018773179273096432</v>
      </c>
      <c r="P29" s="10">
        <v>0.013800644199249402</v>
      </c>
      <c r="Q29" s="10">
        <v>0.002439572534387496</v>
      </c>
      <c r="R29" s="10">
        <v>0.0037072366688425443</v>
      </c>
      <c r="S29" s="10">
        <v>0.01344189880700482</v>
      </c>
      <c r="T29" s="10">
        <v>0.05687306364733789</v>
      </c>
      <c r="U29" s="10">
        <v>0.3369496620595108</v>
      </c>
      <c r="V29" s="10">
        <v>0.012094927773554079</v>
      </c>
      <c r="W29" s="10">
        <v>0.020350527878295055</v>
      </c>
      <c r="X29" s="10">
        <v>0.04476576569375101</v>
      </c>
      <c r="Y29" s="10">
        <v>0.18410588270654188</v>
      </c>
      <c r="Z29" s="10">
        <v>0.018372018121269075</v>
      </c>
      <c r="AA29" s="10">
        <v>0.06224870117964385</v>
      </c>
      <c r="AB29" s="10">
        <v>0.08360493680187599</v>
      </c>
      <c r="AC29" s="10">
        <v>0.3565788844909884</v>
      </c>
      <c r="AD29" s="10">
        <v>0.5217916335770196</v>
      </c>
      <c r="AE29" s="10">
        <v>0.03702509888919455</v>
      </c>
      <c r="AF29" s="10">
        <v>0.0009846752570157036</v>
      </c>
      <c r="AG29" s="10">
        <v>0.0006011256284380619</v>
      </c>
      <c r="AH29" s="10">
        <v>0.01163714643296903</v>
      </c>
      <c r="AI29" s="10">
        <v>0.01126601026295465</v>
      </c>
      <c r="AJ29" s="10">
        <v>0.3789385201910814</v>
      </c>
      <c r="AK29" s="10">
        <v>0.08628618230862434</v>
      </c>
      <c r="AL29" s="10">
        <v>0.2516736995138734</v>
      </c>
      <c r="AM29" s="10">
        <v>0.08324620888934421</v>
      </c>
      <c r="AN29" s="10">
        <v>0.0006837212976224182</v>
      </c>
      <c r="AO29" s="10">
        <v>0.0012240871052464017</v>
      </c>
      <c r="AP29" s="10">
        <v>1.2189435774381088E-05</v>
      </c>
      <c r="AQ29" s="10">
        <v>0.003942146558819273</v>
      </c>
      <c r="AR29" s="10">
        <v>0.03794074685920574</v>
      </c>
      <c r="AS29" s="10">
        <v>0.016862418675634105</v>
      </c>
      <c r="AT29" s="10">
        <v>0</v>
      </c>
      <c r="AU29" s="10">
        <v>0</v>
      </c>
      <c r="AV29" s="10">
        <v>0</v>
      </c>
      <c r="AW29" s="10">
        <v>7.652265736994235E-06</v>
      </c>
      <c r="AX29" s="10">
        <v>0.000679311323482384</v>
      </c>
      <c r="AY29" s="10">
        <v>1.2497182461592124E-05</v>
      </c>
      <c r="AZ29" s="10">
        <v>0.019966365403864234</v>
      </c>
      <c r="BA29" s="10">
        <v>0.3449732436315606</v>
      </c>
      <c r="BB29" s="10">
        <v>0.14810684551052805</v>
      </c>
      <c r="BC29" s="10">
        <v>0.05409916605068339</v>
      </c>
      <c r="BD29" s="10">
        <v>0.03024893287941971</v>
      </c>
      <c r="BE29" s="10">
        <v>0.0006221498824828197</v>
      </c>
      <c r="BF29" s="10">
        <v>0.0004850344784216245</v>
      </c>
      <c r="BG29" s="10">
        <v>0.18875359678628545</v>
      </c>
      <c r="BH29" s="10">
        <v>0.0009551613172548151</v>
      </c>
      <c r="BI29" s="10">
        <v>0</v>
      </c>
      <c r="BJ29" s="11">
        <f t="shared" si="0"/>
        <v>3.465397796787622</v>
      </c>
      <c r="BK29" s="10">
        <v>2.4087121127856475</v>
      </c>
      <c r="BL29" s="10">
        <v>0.009540376808385176</v>
      </c>
      <c r="BM29" s="10">
        <v>0.030850775031849513</v>
      </c>
      <c r="BN29" s="10">
        <v>1.1338522829881958</v>
      </c>
      <c r="BO29" s="10">
        <v>0.030543268882725846</v>
      </c>
      <c r="BP29" s="10">
        <v>1.3267426538154228</v>
      </c>
      <c r="BQ29" s="10">
        <v>0.6943607329001534</v>
      </c>
      <c r="BR29" s="11">
        <f t="shared" si="1"/>
        <v>9.1</v>
      </c>
    </row>
    <row r="30" spans="1:70" ht="12.75">
      <c r="A30" s="16" t="s">
        <v>31</v>
      </c>
      <c r="B30" s="19" t="s">
        <v>169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7.672917021927493E-05</v>
      </c>
      <c r="T30" s="10">
        <v>0.001179998416802004</v>
      </c>
      <c r="U30" s="10">
        <v>0.009024352129649778</v>
      </c>
      <c r="V30" s="10">
        <v>0</v>
      </c>
      <c r="W30" s="10">
        <v>0.0006365713299142074</v>
      </c>
      <c r="X30" s="10">
        <v>0.015611196397651328</v>
      </c>
      <c r="Y30" s="10">
        <v>0.4752647632383823</v>
      </c>
      <c r="Z30" s="10">
        <v>0</v>
      </c>
      <c r="AA30" s="10">
        <v>0</v>
      </c>
      <c r="AB30" s="10">
        <v>0</v>
      </c>
      <c r="AC30" s="10">
        <v>0</v>
      </c>
      <c r="AD30" s="10">
        <v>5.86731157529253</v>
      </c>
      <c r="AE30" s="10">
        <v>0.0004047644925768926</v>
      </c>
      <c r="AF30" s="10">
        <v>0.00018899537167111182</v>
      </c>
      <c r="AG30" s="10">
        <v>0</v>
      </c>
      <c r="AH30" s="10">
        <v>0</v>
      </c>
      <c r="AI30" s="10">
        <v>0</v>
      </c>
      <c r="AJ30" s="10">
        <v>0</v>
      </c>
      <c r="AK30" s="10">
        <v>2.011134618313</v>
      </c>
      <c r="AL30" s="10">
        <v>0.057999038399168264</v>
      </c>
      <c r="AM30" s="10">
        <v>0.03488161994576349</v>
      </c>
      <c r="AN30" s="10">
        <v>0</v>
      </c>
      <c r="AO30" s="10">
        <v>0.07897410771006755</v>
      </c>
      <c r="AP30" s="10">
        <v>0</v>
      </c>
      <c r="AQ30" s="10">
        <v>0</v>
      </c>
      <c r="AR30" s="10">
        <v>0.0031291900298622936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0.0033342264627754616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1">
        <f t="shared" si="0"/>
        <v>8.559151746700033</v>
      </c>
      <c r="BK30" s="10">
        <v>161.02658212305653</v>
      </c>
      <c r="BL30" s="10">
        <v>0</v>
      </c>
      <c r="BM30" s="10">
        <v>0</v>
      </c>
      <c r="BN30" s="10">
        <v>149.40217223003376</v>
      </c>
      <c r="BO30" s="10">
        <v>0.5612105393663899</v>
      </c>
      <c r="BP30" s="10">
        <v>48.556905745507024</v>
      </c>
      <c r="BQ30" s="10">
        <v>8.993977615336295</v>
      </c>
      <c r="BR30" s="11">
        <f t="shared" si="1"/>
        <v>377.1</v>
      </c>
    </row>
    <row r="31" spans="1:70" ht="12.75">
      <c r="A31" s="16" t="s">
        <v>32</v>
      </c>
      <c r="B31" s="19" t="s">
        <v>33</v>
      </c>
      <c r="C31" s="10">
        <v>0</v>
      </c>
      <c r="D31" s="10">
        <v>0</v>
      </c>
      <c r="E31" s="10">
        <v>0.0014734652721362033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0.0011109719944268957</v>
      </c>
      <c r="T31" s="10">
        <v>0.007227487746770892</v>
      </c>
      <c r="U31" s="10">
        <v>0.0006284835002785358</v>
      </c>
      <c r="V31" s="10">
        <v>0</v>
      </c>
      <c r="W31" s="10">
        <v>0</v>
      </c>
      <c r="X31" s="10">
        <v>4.3516739782489514E-05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0.0011999153290171835</v>
      </c>
      <c r="AE31" s="10">
        <v>0.37156863290296605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0.8949397715351416</v>
      </c>
      <c r="AL31" s="10">
        <v>0.010842961523099909</v>
      </c>
      <c r="AM31" s="10">
        <v>0.18664761578367758</v>
      </c>
      <c r="AN31" s="10">
        <v>0</v>
      </c>
      <c r="AO31" s="10">
        <v>0.036672841779891246</v>
      </c>
      <c r="AP31" s="10">
        <v>0.022461955849684943</v>
      </c>
      <c r="AQ31" s="10">
        <v>0.024365262532041087</v>
      </c>
      <c r="AR31" s="10">
        <v>1.354160760367258E-05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1.4099540387819384E-05</v>
      </c>
      <c r="AY31" s="10">
        <v>0</v>
      </c>
      <c r="AZ31" s="10">
        <v>0</v>
      </c>
      <c r="BA31" s="10">
        <v>0.020389091829358174</v>
      </c>
      <c r="BB31" s="10">
        <v>0.024947407293801547</v>
      </c>
      <c r="BC31" s="10">
        <v>0</v>
      </c>
      <c r="BD31" s="10">
        <v>0</v>
      </c>
      <c r="BE31" s="10">
        <v>0</v>
      </c>
      <c r="BF31" s="10">
        <v>0</v>
      </c>
      <c r="BG31" s="10">
        <v>0.000731498655248899</v>
      </c>
      <c r="BH31" s="10">
        <v>0</v>
      </c>
      <c r="BI31" s="10">
        <v>0</v>
      </c>
      <c r="BJ31" s="11">
        <f t="shared" si="0"/>
        <v>1.605278521415315</v>
      </c>
      <c r="BK31" s="10">
        <v>34.97876950439198</v>
      </c>
      <c r="BL31" s="10">
        <v>0</v>
      </c>
      <c r="BM31" s="10">
        <v>0</v>
      </c>
      <c r="BN31" s="10">
        <v>19.0323812798833</v>
      </c>
      <c r="BO31" s="10">
        <v>0.0038441366651692645</v>
      </c>
      <c r="BP31" s="10">
        <v>2.485231688317242</v>
      </c>
      <c r="BQ31" s="10">
        <v>0.19449443019472398</v>
      </c>
      <c r="BR31" s="11">
        <f t="shared" si="1"/>
        <v>58.299999560867725</v>
      </c>
    </row>
    <row r="32" spans="1:70" ht="12.75">
      <c r="A32" s="16" t="s">
        <v>34</v>
      </c>
      <c r="B32" s="19" t="s">
        <v>170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0.005118940347545168</v>
      </c>
      <c r="K32" s="10">
        <v>0.029113622557121743</v>
      </c>
      <c r="L32" s="10">
        <v>0.00023267285576680734</v>
      </c>
      <c r="M32" s="10">
        <v>0.006503603244082103</v>
      </c>
      <c r="N32" s="10">
        <v>0.04049788133594237</v>
      </c>
      <c r="O32" s="10">
        <v>0.06270958350268016</v>
      </c>
      <c r="P32" s="10">
        <v>0.010919521253541106</v>
      </c>
      <c r="Q32" s="10">
        <v>0.006704570230434873</v>
      </c>
      <c r="R32" s="10">
        <v>0.11781963801908515</v>
      </c>
      <c r="S32" s="10">
        <v>0.21783653918608878</v>
      </c>
      <c r="T32" s="10">
        <v>0.33844790277060893</v>
      </c>
      <c r="U32" s="10">
        <v>0.05238801992572206</v>
      </c>
      <c r="V32" s="10">
        <v>0.0045788286070655455</v>
      </c>
      <c r="W32" s="10">
        <v>5.154235609872973E-06</v>
      </c>
      <c r="X32" s="10">
        <v>0.005391046291472147</v>
      </c>
      <c r="Y32" s="10">
        <v>0.0012970535262378448</v>
      </c>
      <c r="Z32" s="10">
        <v>0.0003220936176307956</v>
      </c>
      <c r="AA32" s="10">
        <v>0.0003692766076213011</v>
      </c>
      <c r="AB32" s="10">
        <v>0.00034303106542792245</v>
      </c>
      <c r="AC32" s="10">
        <v>0.0023066635225180493</v>
      </c>
      <c r="AD32" s="10">
        <v>0.05929085587437584</v>
      </c>
      <c r="AE32" s="10">
        <v>0.3570934697534877</v>
      </c>
      <c r="AF32" s="10">
        <v>0.9301720043370559</v>
      </c>
      <c r="AG32" s="10">
        <v>0.003807623865297789</v>
      </c>
      <c r="AH32" s="10">
        <v>0.2766276232296857</v>
      </c>
      <c r="AI32" s="10">
        <v>0.004081750653099189</v>
      </c>
      <c r="AJ32" s="10">
        <v>0.21752143529389956</v>
      </c>
      <c r="AK32" s="10">
        <v>0.0754270108369875</v>
      </c>
      <c r="AL32" s="10">
        <v>0.5958789305105577</v>
      </c>
      <c r="AM32" s="10">
        <v>1.0679667256629966</v>
      </c>
      <c r="AN32" s="10">
        <v>0.16768271254036665</v>
      </c>
      <c r="AO32" s="10">
        <v>0.0569666411620491</v>
      </c>
      <c r="AP32" s="10">
        <v>0.003325864590840813</v>
      </c>
      <c r="AQ32" s="10">
        <v>0.0003908125916773471</v>
      </c>
      <c r="AR32" s="10">
        <v>0.33947843967263647</v>
      </c>
      <c r="AS32" s="10">
        <v>0.761812705348062</v>
      </c>
      <c r="AT32" s="10">
        <v>0.11979067161840859</v>
      </c>
      <c r="AU32" s="10">
        <v>0.1457832920743181</v>
      </c>
      <c r="AV32" s="10">
        <v>0</v>
      </c>
      <c r="AW32" s="10">
        <v>0.14995088263362125</v>
      </c>
      <c r="AX32" s="10">
        <v>0.1376864449731346</v>
      </c>
      <c r="AY32" s="10">
        <v>0.002806296663671948</v>
      </c>
      <c r="AZ32" s="10">
        <v>0.03501181705955684</v>
      </c>
      <c r="BA32" s="10">
        <v>0.7174445768870139</v>
      </c>
      <c r="BB32" s="10">
        <v>1.2523199845920017</v>
      </c>
      <c r="BC32" s="10">
        <v>0.32474047781751886</v>
      </c>
      <c r="BD32" s="10">
        <v>0.9595337665589879</v>
      </c>
      <c r="BE32" s="10">
        <v>0.036366609776627125</v>
      </c>
      <c r="BF32" s="10">
        <v>0.31801693987729923</v>
      </c>
      <c r="BG32" s="10">
        <v>0.5355510607953282</v>
      </c>
      <c r="BH32" s="10">
        <v>0.022654186005077653</v>
      </c>
      <c r="BI32" s="10">
        <v>0</v>
      </c>
      <c r="BJ32" s="11">
        <f t="shared" si="0"/>
        <v>10.578087255957843</v>
      </c>
      <c r="BK32" s="10">
        <v>23.945314106629446</v>
      </c>
      <c r="BL32" s="10">
        <v>0</v>
      </c>
      <c r="BM32" s="10">
        <v>0</v>
      </c>
      <c r="BN32" s="10">
        <v>3.1214076982017516</v>
      </c>
      <c r="BO32" s="10">
        <v>0.7753295956924142</v>
      </c>
      <c r="BP32" s="10">
        <v>3.002172675608379</v>
      </c>
      <c r="BQ32" s="10">
        <v>0.6776886679101518</v>
      </c>
      <c r="BR32" s="11">
        <f t="shared" si="1"/>
        <v>42.09999999999999</v>
      </c>
    </row>
    <row r="33" spans="1:70" ht="12.75">
      <c r="A33" s="16" t="s">
        <v>35</v>
      </c>
      <c r="B33" s="19" t="s">
        <v>171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1">
        <f t="shared" si="0"/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1">
        <f t="shared" si="1"/>
        <v>0</v>
      </c>
    </row>
    <row r="34" spans="1:70" ht="12.75">
      <c r="A34" s="16" t="s">
        <v>36</v>
      </c>
      <c r="B34" s="19" t="s">
        <v>172</v>
      </c>
      <c r="C34" s="10">
        <v>4.6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0.7</v>
      </c>
      <c r="K34" s="10">
        <v>10.3</v>
      </c>
      <c r="L34" s="10">
        <v>0.1</v>
      </c>
      <c r="M34" s="10">
        <v>4.3</v>
      </c>
      <c r="N34" s="10">
        <v>0.2</v>
      </c>
      <c r="O34" s="10">
        <v>0.1</v>
      </c>
      <c r="P34" s="10">
        <v>1.5</v>
      </c>
      <c r="Q34" s="10">
        <v>3.6</v>
      </c>
      <c r="R34" s="10">
        <v>2.3</v>
      </c>
      <c r="S34" s="10">
        <v>6.7</v>
      </c>
      <c r="T34" s="10">
        <v>32.1</v>
      </c>
      <c r="U34" s="10">
        <v>2.8</v>
      </c>
      <c r="V34" s="10">
        <v>6.9</v>
      </c>
      <c r="W34" s="10">
        <v>17.2</v>
      </c>
      <c r="X34" s="10">
        <v>4.3</v>
      </c>
      <c r="Y34" s="10">
        <v>1.6</v>
      </c>
      <c r="Z34" s="10">
        <v>0</v>
      </c>
      <c r="AA34" s="10">
        <v>0.9</v>
      </c>
      <c r="AB34" s="10">
        <v>1</v>
      </c>
      <c r="AC34" s="10">
        <v>0.2</v>
      </c>
      <c r="AD34" s="10">
        <v>3.7</v>
      </c>
      <c r="AE34" s="10">
        <v>0.3</v>
      </c>
      <c r="AF34" s="10">
        <v>0.8</v>
      </c>
      <c r="AG34" s="10">
        <v>0.5</v>
      </c>
      <c r="AH34" s="10">
        <v>12.1</v>
      </c>
      <c r="AI34" s="10">
        <v>1.2</v>
      </c>
      <c r="AJ34" s="10">
        <v>3.3</v>
      </c>
      <c r="AK34" s="10">
        <v>2.3</v>
      </c>
      <c r="AL34" s="10">
        <v>7.7</v>
      </c>
      <c r="AM34" s="10">
        <v>9.3</v>
      </c>
      <c r="AN34" s="10">
        <v>6.8</v>
      </c>
      <c r="AO34" s="10">
        <v>4.1</v>
      </c>
      <c r="AP34" s="10">
        <v>0</v>
      </c>
      <c r="AQ34" s="10">
        <v>0</v>
      </c>
      <c r="AR34" s="10">
        <v>9</v>
      </c>
      <c r="AS34" s="10">
        <v>3.2</v>
      </c>
      <c r="AT34" s="10">
        <v>2.6</v>
      </c>
      <c r="AU34" s="10">
        <v>0.7</v>
      </c>
      <c r="AV34" s="10">
        <v>0.6</v>
      </c>
      <c r="AW34" s="10">
        <v>2.7</v>
      </c>
      <c r="AX34" s="10">
        <v>0.5</v>
      </c>
      <c r="AY34" s="10">
        <v>2.7</v>
      </c>
      <c r="AZ34" s="10">
        <v>0.3</v>
      </c>
      <c r="BA34" s="10">
        <v>7.2</v>
      </c>
      <c r="BB34" s="10">
        <v>8.6</v>
      </c>
      <c r="BC34" s="10">
        <v>3.6</v>
      </c>
      <c r="BD34" s="10">
        <v>8.1</v>
      </c>
      <c r="BE34" s="10">
        <v>1.8</v>
      </c>
      <c r="BF34" s="10">
        <v>1.4</v>
      </c>
      <c r="BG34" s="10">
        <v>2.2</v>
      </c>
      <c r="BH34" s="10">
        <v>1.7</v>
      </c>
      <c r="BI34" s="10">
        <v>0</v>
      </c>
      <c r="BJ34" s="11">
        <f t="shared" si="0"/>
        <v>210.39999999999992</v>
      </c>
      <c r="BK34" s="10">
        <v>168.6</v>
      </c>
      <c r="BL34" s="10">
        <v>0</v>
      </c>
      <c r="BM34" s="10">
        <v>0.1</v>
      </c>
      <c r="BN34" s="10">
        <v>0</v>
      </c>
      <c r="BO34" s="10">
        <v>0</v>
      </c>
      <c r="BP34" s="10">
        <v>32.9</v>
      </c>
      <c r="BQ34" s="10">
        <v>0</v>
      </c>
      <c r="BR34" s="11">
        <f t="shared" si="1"/>
        <v>411.9999999999999</v>
      </c>
    </row>
    <row r="35" spans="1:70" ht="12.75">
      <c r="A35" s="16" t="s">
        <v>37</v>
      </c>
      <c r="B35" s="19" t="s">
        <v>173</v>
      </c>
      <c r="C35" s="10">
        <v>0.8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0.1</v>
      </c>
      <c r="AM35" s="10">
        <v>0</v>
      </c>
      <c r="AN35" s="10">
        <v>0.7</v>
      </c>
      <c r="AO35" s="10">
        <v>0.2</v>
      </c>
      <c r="AP35" s="10">
        <v>0</v>
      </c>
      <c r="AQ35" s="10">
        <v>0</v>
      </c>
      <c r="AR35" s="10">
        <v>0.2</v>
      </c>
      <c r="AS35" s="10">
        <v>0</v>
      </c>
      <c r="AT35" s="10">
        <v>0.1</v>
      </c>
      <c r="AU35" s="10">
        <v>0</v>
      </c>
      <c r="AV35" s="10">
        <v>0</v>
      </c>
      <c r="AW35" s="10">
        <v>6.1</v>
      </c>
      <c r="AX35" s="10">
        <v>0</v>
      </c>
      <c r="AY35" s="10">
        <v>0</v>
      </c>
      <c r="AZ35" s="10">
        <v>0</v>
      </c>
      <c r="BA35" s="10">
        <v>0</v>
      </c>
      <c r="BB35" s="10">
        <v>0.7</v>
      </c>
      <c r="BC35" s="10">
        <v>0.1</v>
      </c>
      <c r="BD35" s="10">
        <v>0.8</v>
      </c>
      <c r="BE35" s="10">
        <v>0</v>
      </c>
      <c r="BF35" s="10">
        <v>0</v>
      </c>
      <c r="BG35" s="10">
        <v>0.1</v>
      </c>
      <c r="BH35" s="10">
        <v>0.3</v>
      </c>
      <c r="BI35" s="10">
        <v>0</v>
      </c>
      <c r="BJ35" s="11">
        <f aca="true" t="shared" si="2" ref="BJ35:BJ61">SUM(C35:BI35)</f>
        <v>10.2</v>
      </c>
      <c r="BK35" s="10">
        <v>107.4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1">
        <f t="shared" si="1"/>
        <v>117.60000000000001</v>
      </c>
    </row>
    <row r="36" spans="1:70" ht="12.75">
      <c r="A36" s="16" t="s">
        <v>38</v>
      </c>
      <c r="B36" s="19" t="s">
        <v>174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1">
        <f t="shared" si="2"/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1">
        <f t="shared" si="1"/>
        <v>0</v>
      </c>
    </row>
    <row r="37" spans="1:70" ht="12.75">
      <c r="A37" s="16" t="s">
        <v>39</v>
      </c>
      <c r="B37" s="19" t="s">
        <v>175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1">
        <f t="shared" si="2"/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1">
        <f t="shared" si="1"/>
        <v>0</v>
      </c>
    </row>
    <row r="38" spans="1:70" ht="12.75">
      <c r="A38" s="16" t="s">
        <v>40</v>
      </c>
      <c r="B38" s="19" t="s">
        <v>176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1">
        <f t="shared" si="2"/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1">
        <f t="shared" si="1"/>
        <v>0</v>
      </c>
    </row>
    <row r="39" spans="1:70" ht="12.75">
      <c r="A39" s="16" t="s">
        <v>41</v>
      </c>
      <c r="B39" s="19" t="s">
        <v>177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1">
        <f t="shared" si="2"/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1">
        <f t="shared" si="1"/>
        <v>0</v>
      </c>
    </row>
    <row r="40" spans="1:70" ht="12.75">
      <c r="A40" s="16" t="s">
        <v>42</v>
      </c>
      <c r="B40" s="19" t="s">
        <v>43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1">
        <f t="shared" si="2"/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1">
        <f t="shared" si="1"/>
        <v>0</v>
      </c>
    </row>
    <row r="41" spans="1:70" ht="12.75">
      <c r="A41" s="16" t="s">
        <v>44</v>
      </c>
      <c r="B41" s="19" t="s">
        <v>178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1">
        <f t="shared" si="2"/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1">
        <f t="shared" si="1"/>
        <v>0</v>
      </c>
    </row>
    <row r="42" spans="1:70" ht="12.75">
      <c r="A42" s="16" t="s">
        <v>45</v>
      </c>
      <c r="B42" s="19" t="s">
        <v>46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1">
        <f t="shared" si="2"/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1">
        <f t="shared" si="1"/>
        <v>0</v>
      </c>
    </row>
    <row r="43" spans="1:70" ht="12.75">
      <c r="A43" s="16" t="s">
        <v>47</v>
      </c>
      <c r="B43" s="19" t="s">
        <v>48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1">
        <f t="shared" si="2"/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1">
        <f t="shared" si="1"/>
        <v>0</v>
      </c>
    </row>
    <row r="44" spans="1:70" ht="12.75">
      <c r="A44" s="16" t="s">
        <v>49</v>
      </c>
      <c r="B44" s="19" t="s">
        <v>179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1">
        <f t="shared" si="2"/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1">
        <f t="shared" si="1"/>
        <v>0</v>
      </c>
    </row>
    <row r="45" spans="1:70" ht="12.75">
      <c r="A45" s="16" t="s">
        <v>50</v>
      </c>
      <c r="B45" s="19" t="s">
        <v>51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1">
        <f t="shared" si="2"/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1">
        <f t="shared" si="1"/>
        <v>0</v>
      </c>
    </row>
    <row r="46" spans="1:70" ht="12.75">
      <c r="A46" s="16" t="s">
        <v>52</v>
      </c>
      <c r="B46" s="19" t="s">
        <v>180</v>
      </c>
      <c r="C46" s="10">
        <v>1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1.5</v>
      </c>
      <c r="L46" s="10">
        <v>0</v>
      </c>
      <c r="M46" s="10">
        <v>0.3</v>
      </c>
      <c r="N46" s="10">
        <v>0.1</v>
      </c>
      <c r="O46" s="10">
        <v>0</v>
      </c>
      <c r="P46" s="10">
        <v>0.2</v>
      </c>
      <c r="Q46" s="10">
        <v>0.2</v>
      </c>
      <c r="R46" s="10">
        <v>0.4</v>
      </c>
      <c r="S46" s="10">
        <v>1.7</v>
      </c>
      <c r="T46" s="10">
        <v>2</v>
      </c>
      <c r="U46" s="10">
        <v>0.3</v>
      </c>
      <c r="V46" s="10">
        <v>0.4</v>
      </c>
      <c r="W46" s="10">
        <v>1.1</v>
      </c>
      <c r="X46" s="10">
        <v>0.7</v>
      </c>
      <c r="Y46" s="10">
        <v>0.6</v>
      </c>
      <c r="Z46" s="10">
        <v>0</v>
      </c>
      <c r="AA46" s="10">
        <v>0.3</v>
      </c>
      <c r="AB46" s="10">
        <v>0.2</v>
      </c>
      <c r="AC46" s="10">
        <v>0</v>
      </c>
      <c r="AD46" s="10">
        <v>1.1</v>
      </c>
      <c r="AE46" s="10">
        <v>0.1</v>
      </c>
      <c r="AF46" s="10">
        <v>0.2</v>
      </c>
      <c r="AG46" s="10">
        <v>0.1</v>
      </c>
      <c r="AH46" s="10">
        <v>0.5</v>
      </c>
      <c r="AI46" s="10">
        <v>0.1</v>
      </c>
      <c r="AJ46" s="10">
        <v>3.6</v>
      </c>
      <c r="AK46" s="10">
        <v>0.8</v>
      </c>
      <c r="AL46" s="10">
        <v>2.9</v>
      </c>
      <c r="AM46" s="10">
        <v>2.2</v>
      </c>
      <c r="AN46" s="10">
        <v>1.4</v>
      </c>
      <c r="AO46" s="10">
        <v>0.9</v>
      </c>
      <c r="AP46" s="10">
        <v>0.2</v>
      </c>
      <c r="AQ46" s="10">
        <v>0.2</v>
      </c>
      <c r="AR46" s="10">
        <v>1.2</v>
      </c>
      <c r="AS46" s="10">
        <v>0.8</v>
      </c>
      <c r="AT46" s="10">
        <v>22.1</v>
      </c>
      <c r="AU46" s="10">
        <v>0</v>
      </c>
      <c r="AV46" s="10">
        <v>0</v>
      </c>
      <c r="AW46" s="10">
        <v>0</v>
      </c>
      <c r="AX46" s="10">
        <v>0.3</v>
      </c>
      <c r="AY46" s="10">
        <v>0.5</v>
      </c>
      <c r="AZ46" s="10">
        <v>0.1</v>
      </c>
      <c r="BA46" s="10">
        <v>6.2</v>
      </c>
      <c r="BB46" s="10">
        <v>0</v>
      </c>
      <c r="BC46" s="10">
        <v>0</v>
      </c>
      <c r="BD46" s="10">
        <v>2.8</v>
      </c>
      <c r="BE46" s="10">
        <v>0.2</v>
      </c>
      <c r="BF46" s="10">
        <v>0.1</v>
      </c>
      <c r="BG46" s="10">
        <v>0.6</v>
      </c>
      <c r="BH46" s="10">
        <v>0.3</v>
      </c>
      <c r="BI46" s="10">
        <v>0</v>
      </c>
      <c r="BJ46" s="11">
        <f t="shared" si="2"/>
        <v>60.49999999999999</v>
      </c>
      <c r="BK46" s="10">
        <v>28.1</v>
      </c>
      <c r="BL46" s="10">
        <v>0</v>
      </c>
      <c r="BM46" s="10">
        <v>0</v>
      </c>
      <c r="BN46" s="10">
        <v>0</v>
      </c>
      <c r="BO46" s="10">
        <v>0</v>
      </c>
      <c r="BP46" s="10">
        <v>12.1</v>
      </c>
      <c r="BQ46" s="10">
        <v>3.7</v>
      </c>
      <c r="BR46" s="11">
        <f t="shared" si="1"/>
        <v>104.39999999999999</v>
      </c>
    </row>
    <row r="47" spans="1:70" ht="12.75">
      <c r="A47" s="16" t="s">
        <v>53</v>
      </c>
      <c r="B47" s="19" t="s">
        <v>181</v>
      </c>
      <c r="C47" s="10">
        <v>12.9</v>
      </c>
      <c r="D47" s="10">
        <v>0.2</v>
      </c>
      <c r="E47" s="10">
        <v>1.3</v>
      </c>
      <c r="F47" s="10">
        <v>0</v>
      </c>
      <c r="G47" s="10">
        <v>0</v>
      </c>
      <c r="H47" s="10">
        <v>0</v>
      </c>
      <c r="I47" s="10">
        <v>0</v>
      </c>
      <c r="J47" s="10">
        <v>0.6</v>
      </c>
      <c r="K47" s="10">
        <v>17.8</v>
      </c>
      <c r="L47" s="10">
        <v>1.9</v>
      </c>
      <c r="M47" s="10">
        <v>8.1</v>
      </c>
      <c r="N47" s="10">
        <v>1</v>
      </c>
      <c r="O47" s="10">
        <v>0.2</v>
      </c>
      <c r="P47" s="10">
        <v>3.7</v>
      </c>
      <c r="Q47" s="10">
        <v>2.8</v>
      </c>
      <c r="R47" s="10">
        <v>1.6</v>
      </c>
      <c r="S47" s="10">
        <v>4.9</v>
      </c>
      <c r="T47" s="10">
        <v>25.2</v>
      </c>
      <c r="U47" s="10">
        <v>4</v>
      </c>
      <c r="V47" s="10">
        <v>5.4</v>
      </c>
      <c r="W47" s="10">
        <v>7.1</v>
      </c>
      <c r="X47" s="10">
        <v>8</v>
      </c>
      <c r="Y47" s="10">
        <v>5.7</v>
      </c>
      <c r="Z47" s="10">
        <v>0.2</v>
      </c>
      <c r="AA47" s="10">
        <v>2.6</v>
      </c>
      <c r="AB47" s="10">
        <v>1.8</v>
      </c>
      <c r="AC47" s="10">
        <v>1</v>
      </c>
      <c r="AD47" s="10">
        <v>2.3</v>
      </c>
      <c r="AE47" s="10">
        <v>1.4</v>
      </c>
      <c r="AF47" s="10">
        <v>1.9</v>
      </c>
      <c r="AG47" s="10">
        <v>0.6</v>
      </c>
      <c r="AH47" s="10">
        <v>20.2</v>
      </c>
      <c r="AI47" s="10">
        <v>1.2</v>
      </c>
      <c r="AJ47" s="10">
        <v>59.6</v>
      </c>
      <c r="AK47" s="10">
        <v>28.2</v>
      </c>
      <c r="AL47" s="10">
        <v>29.6</v>
      </c>
      <c r="AM47" s="10">
        <v>12.3</v>
      </c>
      <c r="AN47" s="10">
        <v>3.8</v>
      </c>
      <c r="AO47" s="10">
        <v>21.7</v>
      </c>
      <c r="AP47" s="10">
        <v>2.5</v>
      </c>
      <c r="AQ47" s="10">
        <v>2.7</v>
      </c>
      <c r="AR47" s="10">
        <v>27.5</v>
      </c>
      <c r="AS47" s="10">
        <v>7.2</v>
      </c>
      <c r="AT47" s="10">
        <v>11.8</v>
      </c>
      <c r="AU47" s="10">
        <v>17.7</v>
      </c>
      <c r="AV47" s="10">
        <v>4.1</v>
      </c>
      <c r="AW47" s="10">
        <v>111.3</v>
      </c>
      <c r="AX47" s="10">
        <v>53.1</v>
      </c>
      <c r="AY47" s="10">
        <v>4.3</v>
      </c>
      <c r="AZ47" s="10">
        <v>0.8</v>
      </c>
      <c r="BA47" s="10">
        <v>45.9</v>
      </c>
      <c r="BB47" s="10">
        <v>7.4</v>
      </c>
      <c r="BC47" s="10">
        <v>2.7</v>
      </c>
      <c r="BD47" s="10">
        <v>45</v>
      </c>
      <c r="BE47" s="10">
        <v>4.1</v>
      </c>
      <c r="BF47" s="10">
        <v>2.1</v>
      </c>
      <c r="BG47" s="10">
        <v>8.6</v>
      </c>
      <c r="BH47" s="10">
        <v>4.9</v>
      </c>
      <c r="BI47" s="10">
        <v>0</v>
      </c>
      <c r="BJ47" s="11">
        <f t="shared" si="2"/>
        <v>664.5</v>
      </c>
      <c r="BK47" s="10">
        <v>817</v>
      </c>
      <c r="BL47" s="10">
        <v>0</v>
      </c>
      <c r="BM47" s="10">
        <v>0</v>
      </c>
      <c r="BN47" s="10">
        <v>0</v>
      </c>
      <c r="BO47" s="10">
        <v>0</v>
      </c>
      <c r="BP47" s="10">
        <v>103.4</v>
      </c>
      <c r="BQ47" s="10">
        <v>37.3</v>
      </c>
      <c r="BR47" s="11">
        <f t="shared" si="1"/>
        <v>1622.2</v>
      </c>
    </row>
    <row r="48" spans="1:70" ht="12.75">
      <c r="A48" s="16" t="s">
        <v>54</v>
      </c>
      <c r="B48" s="19" t="s">
        <v>182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0.3</v>
      </c>
      <c r="L48" s="10">
        <v>0</v>
      </c>
      <c r="M48" s="10">
        <v>0.1</v>
      </c>
      <c r="N48" s="10">
        <v>0</v>
      </c>
      <c r="O48" s="10">
        <v>0</v>
      </c>
      <c r="P48" s="10">
        <v>0.1</v>
      </c>
      <c r="Q48" s="10">
        <v>0.1</v>
      </c>
      <c r="R48" s="10">
        <v>0.2</v>
      </c>
      <c r="S48" s="10">
        <v>0.4</v>
      </c>
      <c r="T48" s="10">
        <v>0.5</v>
      </c>
      <c r="U48" s="10">
        <v>0.1</v>
      </c>
      <c r="V48" s="10">
        <v>0.1</v>
      </c>
      <c r="W48" s="10">
        <v>0.3</v>
      </c>
      <c r="X48" s="10">
        <v>0.2</v>
      </c>
      <c r="Y48" s="10">
        <v>0.3</v>
      </c>
      <c r="Z48" s="10">
        <v>0</v>
      </c>
      <c r="AA48" s="10">
        <v>0.1</v>
      </c>
      <c r="AB48" s="10">
        <v>0.1</v>
      </c>
      <c r="AC48" s="10">
        <v>0</v>
      </c>
      <c r="AD48" s="10">
        <v>0.3</v>
      </c>
      <c r="AE48" s="10">
        <v>0</v>
      </c>
      <c r="AF48" s="10">
        <v>0.1</v>
      </c>
      <c r="AG48" s="10">
        <v>0</v>
      </c>
      <c r="AH48" s="10">
        <v>0.2</v>
      </c>
      <c r="AI48" s="10">
        <v>0</v>
      </c>
      <c r="AJ48" s="10">
        <v>1.3</v>
      </c>
      <c r="AK48" s="10">
        <v>0.3</v>
      </c>
      <c r="AL48" s="10">
        <v>1.1</v>
      </c>
      <c r="AM48" s="10">
        <v>0.5</v>
      </c>
      <c r="AN48" s="10">
        <v>0.4</v>
      </c>
      <c r="AO48" s="10">
        <v>0.2</v>
      </c>
      <c r="AP48" s="10">
        <v>0.1</v>
      </c>
      <c r="AQ48" s="10">
        <v>0.1</v>
      </c>
      <c r="AR48" s="10">
        <v>0.4</v>
      </c>
      <c r="AS48" s="10">
        <v>0.3</v>
      </c>
      <c r="AT48" s="10">
        <v>16.6</v>
      </c>
      <c r="AU48" s="10">
        <v>0</v>
      </c>
      <c r="AV48" s="10">
        <v>0</v>
      </c>
      <c r="AW48" s="10">
        <v>0</v>
      </c>
      <c r="AX48" s="10">
        <v>0.6</v>
      </c>
      <c r="AY48" s="10">
        <v>0.2</v>
      </c>
      <c r="AZ48" s="10">
        <v>0</v>
      </c>
      <c r="BA48" s="10">
        <v>3.4</v>
      </c>
      <c r="BB48" s="10">
        <v>0</v>
      </c>
      <c r="BC48" s="10">
        <v>0</v>
      </c>
      <c r="BD48" s="10">
        <v>0.9</v>
      </c>
      <c r="BE48" s="10">
        <v>0.1</v>
      </c>
      <c r="BF48" s="10">
        <v>0</v>
      </c>
      <c r="BG48" s="10">
        <v>0.1</v>
      </c>
      <c r="BH48" s="10">
        <v>0.1</v>
      </c>
      <c r="BI48" s="10">
        <v>0</v>
      </c>
      <c r="BJ48" s="11">
        <f t="shared" si="2"/>
        <v>30.200000000000006</v>
      </c>
      <c r="BK48" s="10">
        <v>10.3</v>
      </c>
      <c r="BL48" s="10">
        <v>0</v>
      </c>
      <c r="BM48" s="10">
        <v>0</v>
      </c>
      <c r="BN48" s="10">
        <v>0</v>
      </c>
      <c r="BO48" s="10">
        <v>0</v>
      </c>
      <c r="BP48" s="10">
        <v>7.9</v>
      </c>
      <c r="BQ48" s="10">
        <v>3.9</v>
      </c>
      <c r="BR48" s="11">
        <f t="shared" si="1"/>
        <v>52.300000000000004</v>
      </c>
    </row>
    <row r="49" spans="1:70" ht="12.75">
      <c r="A49" s="16" t="s">
        <v>55</v>
      </c>
      <c r="B49" s="19" t="s">
        <v>183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1">
        <f t="shared" si="2"/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1">
        <f t="shared" si="1"/>
        <v>0</v>
      </c>
    </row>
    <row r="50" spans="1:70" ht="12.75">
      <c r="A50" s="16" t="s">
        <v>56</v>
      </c>
      <c r="B50" s="19" t="s">
        <v>184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1">
        <f t="shared" si="2"/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1">
        <f t="shared" si="1"/>
        <v>0</v>
      </c>
    </row>
    <row r="51" spans="1:70" ht="12.75">
      <c r="A51" s="16" t="s">
        <v>57</v>
      </c>
      <c r="B51" s="19" t="s">
        <v>185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1">
        <f t="shared" si="2"/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1">
        <f t="shared" si="1"/>
        <v>0</v>
      </c>
    </row>
    <row r="52" spans="1:70" ht="12.75">
      <c r="A52" s="16" t="s">
        <v>58</v>
      </c>
      <c r="B52" s="19" t="s">
        <v>104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1">
        <f t="shared" si="2"/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1">
        <f t="shared" si="1"/>
        <v>0</v>
      </c>
    </row>
    <row r="53" spans="1:70" ht="12.75">
      <c r="A53" s="16" t="s">
        <v>59</v>
      </c>
      <c r="B53" s="19" t="s">
        <v>60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0.2</v>
      </c>
      <c r="K53" s="10">
        <v>0.6</v>
      </c>
      <c r="L53" s="10">
        <v>0</v>
      </c>
      <c r="M53" s="10">
        <v>0.2</v>
      </c>
      <c r="N53" s="10">
        <v>0.2</v>
      </c>
      <c r="O53" s="10">
        <v>0</v>
      </c>
      <c r="P53" s="10">
        <v>0</v>
      </c>
      <c r="Q53" s="10">
        <v>0</v>
      </c>
      <c r="R53" s="10">
        <v>0.2</v>
      </c>
      <c r="S53" s="10">
        <v>0.4</v>
      </c>
      <c r="T53" s="10">
        <v>3.1</v>
      </c>
      <c r="U53" s="10">
        <v>0.2</v>
      </c>
      <c r="V53" s="10">
        <v>0.6</v>
      </c>
      <c r="W53" s="10">
        <v>1.3</v>
      </c>
      <c r="X53" s="10">
        <v>0.2</v>
      </c>
      <c r="Y53" s="10">
        <v>0.5</v>
      </c>
      <c r="Z53" s="10">
        <v>0</v>
      </c>
      <c r="AA53" s="10">
        <v>0</v>
      </c>
      <c r="AB53" s="10">
        <v>0.1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2.2</v>
      </c>
      <c r="AI53" s="10">
        <v>0.2</v>
      </c>
      <c r="AJ53" s="10">
        <v>2.2</v>
      </c>
      <c r="AK53" s="10">
        <v>4.2</v>
      </c>
      <c r="AL53" s="10">
        <v>7.5</v>
      </c>
      <c r="AM53" s="10">
        <v>1.8</v>
      </c>
      <c r="AN53" s="10">
        <v>0.7</v>
      </c>
      <c r="AO53" s="10">
        <v>3</v>
      </c>
      <c r="AP53" s="10">
        <v>0</v>
      </c>
      <c r="AQ53" s="10">
        <v>0.5</v>
      </c>
      <c r="AR53" s="10">
        <v>1.4</v>
      </c>
      <c r="AS53" s="10">
        <v>1.9</v>
      </c>
      <c r="AT53" s="10">
        <v>5.5</v>
      </c>
      <c r="AU53" s="10">
        <v>11.9</v>
      </c>
      <c r="AV53" s="10">
        <v>7.6</v>
      </c>
      <c r="AW53" s="10">
        <v>1.7</v>
      </c>
      <c r="AX53" s="10">
        <v>1.6</v>
      </c>
      <c r="AY53" s="10">
        <v>2.3</v>
      </c>
      <c r="AZ53" s="10">
        <v>1.1</v>
      </c>
      <c r="BA53" s="10">
        <v>78.3</v>
      </c>
      <c r="BB53" s="10">
        <v>0</v>
      </c>
      <c r="BC53" s="10">
        <v>0.1</v>
      </c>
      <c r="BD53" s="10">
        <v>0.2</v>
      </c>
      <c r="BE53" s="10">
        <v>0.7</v>
      </c>
      <c r="BF53" s="10">
        <v>0.7</v>
      </c>
      <c r="BG53" s="10">
        <v>0.7</v>
      </c>
      <c r="BH53" s="10">
        <v>0.2</v>
      </c>
      <c r="BI53" s="10">
        <v>0</v>
      </c>
      <c r="BJ53" s="11">
        <f t="shared" si="2"/>
        <v>145.99999999999991</v>
      </c>
      <c r="BK53" s="10">
        <v>40.8</v>
      </c>
      <c r="BL53" s="10">
        <v>0</v>
      </c>
      <c r="BM53" s="10">
        <v>0</v>
      </c>
      <c r="BN53" s="10">
        <v>2906.5</v>
      </c>
      <c r="BO53" s="10">
        <v>0</v>
      </c>
      <c r="BP53" s="10">
        <v>0.1</v>
      </c>
      <c r="BQ53" s="10">
        <v>0</v>
      </c>
      <c r="BR53" s="11">
        <f t="shared" si="1"/>
        <v>3093.3999999999996</v>
      </c>
    </row>
    <row r="54" spans="1:70" ht="12.75">
      <c r="A54" s="16" t="s">
        <v>61</v>
      </c>
      <c r="B54" s="19" t="s">
        <v>186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1">
        <f t="shared" si="2"/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1">
        <f t="shared" si="1"/>
        <v>0</v>
      </c>
    </row>
    <row r="55" spans="1:70" ht="12.75">
      <c r="A55" s="16" t="s">
        <v>62</v>
      </c>
      <c r="B55" s="19" t="s">
        <v>63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1">
        <f t="shared" si="2"/>
        <v>0</v>
      </c>
      <c r="BK55" s="10">
        <v>0</v>
      </c>
      <c r="BL55" s="10">
        <v>0</v>
      </c>
      <c r="BM55" s="10">
        <v>0</v>
      </c>
      <c r="BN55" s="10">
        <v>0</v>
      </c>
      <c r="BO55" s="10">
        <v>0</v>
      </c>
      <c r="BP55" s="10">
        <v>0</v>
      </c>
      <c r="BQ55" s="10">
        <v>0</v>
      </c>
      <c r="BR55" s="11">
        <f t="shared" si="1"/>
        <v>0</v>
      </c>
    </row>
    <row r="56" spans="1:70" ht="12.75">
      <c r="A56" s="16" t="s">
        <v>64</v>
      </c>
      <c r="B56" s="19" t="s">
        <v>187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1">
        <f t="shared" si="2"/>
        <v>0</v>
      </c>
      <c r="BK56" s="10">
        <v>0</v>
      </c>
      <c r="BL56" s="10">
        <v>0</v>
      </c>
      <c r="BM56" s="10">
        <v>0</v>
      </c>
      <c r="BN56" s="10">
        <v>0</v>
      </c>
      <c r="BO56" s="10">
        <v>0</v>
      </c>
      <c r="BP56" s="10">
        <v>0</v>
      </c>
      <c r="BQ56" s="10">
        <v>0</v>
      </c>
      <c r="BR56" s="11">
        <f t="shared" si="1"/>
        <v>0</v>
      </c>
    </row>
    <row r="57" spans="1:70" ht="12.75">
      <c r="A57" s="16" t="s">
        <v>65</v>
      </c>
      <c r="B57" s="19" t="s">
        <v>188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0</v>
      </c>
      <c r="BJ57" s="11">
        <f t="shared" si="2"/>
        <v>0</v>
      </c>
      <c r="BK57" s="10">
        <v>0</v>
      </c>
      <c r="BL57" s="10">
        <v>0</v>
      </c>
      <c r="BM57" s="10">
        <v>0</v>
      </c>
      <c r="BN57" s="10">
        <v>0</v>
      </c>
      <c r="BO57" s="10">
        <v>0</v>
      </c>
      <c r="BP57" s="10">
        <v>0</v>
      </c>
      <c r="BQ57" s="10">
        <v>0</v>
      </c>
      <c r="BR57" s="11">
        <f t="shared" si="1"/>
        <v>0</v>
      </c>
    </row>
    <row r="58" spans="1:70" ht="12.75">
      <c r="A58" s="16" t="s">
        <v>66</v>
      </c>
      <c r="B58" s="19" t="s">
        <v>189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1">
        <f t="shared" si="2"/>
        <v>0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0</v>
      </c>
      <c r="BQ58" s="10">
        <v>0</v>
      </c>
      <c r="BR58" s="11">
        <f t="shared" si="1"/>
        <v>0</v>
      </c>
    </row>
    <row r="59" spans="1:70" ht="12.75">
      <c r="A59" s="16" t="s">
        <v>67</v>
      </c>
      <c r="B59" s="19" t="s">
        <v>68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8.993026334970537E-06</v>
      </c>
      <c r="L59" s="10">
        <v>0</v>
      </c>
      <c r="M59" s="10">
        <v>5.062131311263691E-06</v>
      </c>
      <c r="N59" s="10">
        <v>0</v>
      </c>
      <c r="O59" s="10">
        <v>5.126893330185562E-06</v>
      </c>
      <c r="P59" s="10">
        <v>0</v>
      </c>
      <c r="Q59" s="10">
        <v>0</v>
      </c>
      <c r="R59" s="10">
        <v>0.0016609027499035678</v>
      </c>
      <c r="S59" s="10">
        <v>4.5356489487440066E-05</v>
      </c>
      <c r="T59" s="10">
        <v>0.0017629757174281023</v>
      </c>
      <c r="U59" s="10">
        <v>2.3788334141476923E-06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0.0023716904848688487</v>
      </c>
      <c r="AE59" s="10">
        <v>2.4168760323568296E-08</v>
      </c>
      <c r="AF59" s="10">
        <v>1.0627754584250688E-06</v>
      </c>
      <c r="AG59" s="10">
        <v>0</v>
      </c>
      <c r="AH59" s="10">
        <v>3.953621416665062E-05</v>
      </c>
      <c r="AI59" s="10">
        <v>1.1452649512032406E-05</v>
      </c>
      <c r="AJ59" s="10">
        <v>0.0008284059991845562</v>
      </c>
      <c r="AK59" s="10">
        <v>0.031359996117647504</v>
      </c>
      <c r="AL59" s="10">
        <v>0.05107302469716919</v>
      </c>
      <c r="AM59" s="10">
        <v>0.0041921796259908875</v>
      </c>
      <c r="AN59" s="10">
        <v>0.00012301991423134073</v>
      </c>
      <c r="AO59" s="10">
        <v>0</v>
      </c>
      <c r="AP59" s="10">
        <v>0</v>
      </c>
      <c r="AQ59" s="10">
        <v>0</v>
      </c>
      <c r="AR59" s="10">
        <v>0</v>
      </c>
      <c r="AS59" s="10">
        <v>0.0019812338721054102</v>
      </c>
      <c r="AT59" s="10">
        <v>0</v>
      </c>
      <c r="AU59" s="10">
        <v>0</v>
      </c>
      <c r="AV59" s="10">
        <v>0</v>
      </c>
      <c r="AW59" s="10">
        <v>0.00010543790956977676</v>
      </c>
      <c r="AX59" s="10">
        <v>0</v>
      </c>
      <c r="AY59" s="10">
        <v>0.004494823361304134</v>
      </c>
      <c r="AZ59" s="10">
        <v>0.00021894122643473105</v>
      </c>
      <c r="BA59" s="10">
        <v>0.0022975435153660692</v>
      </c>
      <c r="BB59" s="10">
        <v>0.00033301529324078206</v>
      </c>
      <c r="BC59" s="10">
        <v>3.692480863139367E-05</v>
      </c>
      <c r="BD59" s="10">
        <v>0</v>
      </c>
      <c r="BE59" s="10">
        <v>0</v>
      </c>
      <c r="BF59" s="10">
        <v>0.00027453189443344333</v>
      </c>
      <c r="BG59" s="10">
        <v>0.03313905084098728</v>
      </c>
      <c r="BH59" s="10">
        <v>1.914390926098662E-07</v>
      </c>
      <c r="BI59" s="10">
        <v>0</v>
      </c>
      <c r="BJ59" s="11">
        <f t="shared" si="2"/>
        <v>0.13637288264936506</v>
      </c>
      <c r="BK59" s="10">
        <v>273.20718448893456</v>
      </c>
      <c r="BL59" s="10">
        <v>0</v>
      </c>
      <c r="BM59" s="10">
        <v>0</v>
      </c>
      <c r="BN59" s="10">
        <v>0.0057697983613192415</v>
      </c>
      <c r="BO59" s="10">
        <v>0</v>
      </c>
      <c r="BP59" s="10">
        <v>0.04633959955108371</v>
      </c>
      <c r="BQ59" s="10">
        <v>0.004332789852872748</v>
      </c>
      <c r="BR59" s="11">
        <f t="shared" si="1"/>
        <v>273.39999955934917</v>
      </c>
    </row>
    <row r="60" spans="1:70" ht="12.75">
      <c r="A60" s="16" t="s">
        <v>69</v>
      </c>
      <c r="B60" s="19" t="s">
        <v>70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1">
        <f t="shared" si="2"/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1">
        <f t="shared" si="1"/>
        <v>0</v>
      </c>
    </row>
    <row r="61" spans="1:70" ht="12.75">
      <c r="A61" s="16" t="s">
        <v>71</v>
      </c>
      <c r="B61" s="19" t="s">
        <v>190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1">
        <f t="shared" si="2"/>
        <v>0</v>
      </c>
      <c r="BK61" s="10">
        <v>0</v>
      </c>
      <c r="BL61" s="10">
        <v>0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1">
        <f t="shared" si="1"/>
        <v>0</v>
      </c>
    </row>
    <row r="62" spans="1:70" ht="12.75">
      <c r="A62" s="12"/>
      <c r="B62" s="38" t="s">
        <v>97</v>
      </c>
      <c r="C62" s="11">
        <f aca="true" t="shared" si="3" ref="C62:AH62">SUM(C3:C61)</f>
        <v>60.31926803667924</v>
      </c>
      <c r="D62" s="11">
        <f t="shared" si="3"/>
        <v>1.0104876940474934</v>
      </c>
      <c r="E62" s="11">
        <f t="shared" si="3"/>
        <v>1.349178891189061</v>
      </c>
      <c r="F62" s="11">
        <f t="shared" si="3"/>
        <v>0</v>
      </c>
      <c r="G62" s="11">
        <f t="shared" si="3"/>
        <v>0</v>
      </c>
      <c r="H62" s="11">
        <f t="shared" si="3"/>
        <v>0</v>
      </c>
      <c r="I62" s="11">
        <f t="shared" si="3"/>
        <v>0</v>
      </c>
      <c r="J62" s="11">
        <f t="shared" si="3"/>
        <v>2.0907458055002257</v>
      </c>
      <c r="K62" s="11">
        <f t="shared" si="3"/>
        <v>187.2543483068924</v>
      </c>
      <c r="L62" s="11">
        <f t="shared" si="3"/>
        <v>4.759265297676592</v>
      </c>
      <c r="M62" s="11">
        <f t="shared" si="3"/>
        <v>39.63930545218971</v>
      </c>
      <c r="N62" s="11">
        <f t="shared" si="3"/>
        <v>23.093749664290122</v>
      </c>
      <c r="O62" s="11">
        <f t="shared" si="3"/>
        <v>1.3607290837172021</v>
      </c>
      <c r="P62" s="11">
        <f t="shared" si="3"/>
        <v>15.265316850327808</v>
      </c>
      <c r="Q62" s="11">
        <f t="shared" si="3"/>
        <v>10.214808169762271</v>
      </c>
      <c r="R62" s="11">
        <f t="shared" si="3"/>
        <v>9.73057660952448</v>
      </c>
      <c r="S62" s="11">
        <f t="shared" si="3"/>
        <v>42.19083451324378</v>
      </c>
      <c r="T62" s="11">
        <f t="shared" si="3"/>
        <v>148.1440690000519</v>
      </c>
      <c r="U62" s="11">
        <f t="shared" si="3"/>
        <v>21.90055408627256</v>
      </c>
      <c r="V62" s="11">
        <f t="shared" si="3"/>
        <v>27.721710675542</v>
      </c>
      <c r="W62" s="11">
        <f t="shared" si="3"/>
        <v>43.594238669693496</v>
      </c>
      <c r="X62" s="11">
        <f t="shared" si="3"/>
        <v>33.27496134608365</v>
      </c>
      <c r="Y62" s="11">
        <f t="shared" si="3"/>
        <v>25.87585375625158</v>
      </c>
      <c r="Z62" s="11">
        <f t="shared" si="3"/>
        <v>0.35477829687661927</v>
      </c>
      <c r="AA62" s="11">
        <f t="shared" si="3"/>
        <v>15.656930693697632</v>
      </c>
      <c r="AB62" s="11">
        <f t="shared" si="3"/>
        <v>10.377386001294113</v>
      </c>
      <c r="AC62" s="11">
        <f t="shared" si="3"/>
        <v>3.8679285320066246</v>
      </c>
      <c r="AD62" s="11">
        <f t="shared" si="3"/>
        <v>22.898280216831957</v>
      </c>
      <c r="AE62" s="11">
        <f t="shared" si="3"/>
        <v>4.169913734279622</v>
      </c>
      <c r="AF62" s="11">
        <f t="shared" si="3"/>
        <v>13.068712361525956</v>
      </c>
      <c r="AG62" s="11">
        <f t="shared" si="3"/>
        <v>3.994696596779797</v>
      </c>
      <c r="AH62" s="11">
        <f t="shared" si="3"/>
        <v>37.021783178452374</v>
      </c>
      <c r="AI62" s="11">
        <f aca="true" t="shared" si="4" ref="AI62:BN62">SUM(AI3:AI61)</f>
        <v>4.977313061256527</v>
      </c>
      <c r="AJ62" s="11">
        <f t="shared" si="4"/>
        <v>229.7344915382629</v>
      </c>
      <c r="AK62" s="11">
        <f t="shared" si="4"/>
        <v>145.98958913308707</v>
      </c>
      <c r="AL62" s="11">
        <f t="shared" si="4"/>
        <v>279.91952622316796</v>
      </c>
      <c r="AM62" s="11">
        <f t="shared" si="4"/>
        <v>64.09764560257803</v>
      </c>
      <c r="AN62" s="11">
        <f t="shared" si="4"/>
        <v>321.2537342577907</v>
      </c>
      <c r="AO62" s="11">
        <f t="shared" si="4"/>
        <v>939.6161638314321</v>
      </c>
      <c r="AP62" s="11">
        <f t="shared" si="4"/>
        <v>6.583193146688204</v>
      </c>
      <c r="AQ62" s="11">
        <f t="shared" si="4"/>
        <v>4.429796251455123</v>
      </c>
      <c r="AR62" s="11">
        <f t="shared" si="4"/>
        <v>176.7785731552393</v>
      </c>
      <c r="AS62" s="11">
        <f t="shared" si="4"/>
        <v>56.83184660628539</v>
      </c>
      <c r="AT62" s="11">
        <f t="shared" si="4"/>
        <v>61.83548984541857</v>
      </c>
      <c r="AU62" s="11">
        <f t="shared" si="4"/>
        <v>36.50457728220041</v>
      </c>
      <c r="AV62" s="11">
        <f t="shared" si="4"/>
        <v>14.112446529667501</v>
      </c>
      <c r="AW62" s="11">
        <f t="shared" si="4"/>
        <v>139.70542552192074</v>
      </c>
      <c r="AX62" s="11">
        <f t="shared" si="4"/>
        <v>221.3706050144279</v>
      </c>
      <c r="AY62" s="11">
        <f t="shared" si="4"/>
        <v>22.97708476686452</v>
      </c>
      <c r="AZ62" s="11">
        <f t="shared" si="4"/>
        <v>6.285502732109486</v>
      </c>
      <c r="BA62" s="11">
        <f t="shared" si="4"/>
        <v>268.68266076759085</v>
      </c>
      <c r="BB62" s="11">
        <f t="shared" si="4"/>
        <v>158.129748861248</v>
      </c>
      <c r="BC62" s="11">
        <f t="shared" si="4"/>
        <v>29.783292705598647</v>
      </c>
      <c r="BD62" s="11">
        <f t="shared" si="4"/>
        <v>203.94908499407765</v>
      </c>
      <c r="BE62" s="11">
        <f t="shared" si="4"/>
        <v>29.84753835946935</v>
      </c>
      <c r="BF62" s="11">
        <f t="shared" si="4"/>
        <v>21.93329118794607</v>
      </c>
      <c r="BG62" s="11">
        <f t="shared" si="4"/>
        <v>32.4532710552442</v>
      </c>
      <c r="BH62" s="11">
        <f t="shared" si="4"/>
        <v>35.432842293437304</v>
      </c>
      <c r="BI62" s="11">
        <f t="shared" si="4"/>
        <v>0</v>
      </c>
      <c r="BJ62" s="11">
        <f t="shared" si="4"/>
        <v>4323.415146245144</v>
      </c>
      <c r="BK62" s="11">
        <f t="shared" si="4"/>
        <v>6048.756210269257</v>
      </c>
      <c r="BL62" s="11">
        <f t="shared" si="4"/>
        <v>0.4095403768083852</v>
      </c>
      <c r="BM62" s="11">
        <f t="shared" si="4"/>
        <v>188.63099390312837</v>
      </c>
      <c r="BN62" s="11">
        <f t="shared" si="4"/>
        <v>3104.075090264833</v>
      </c>
      <c r="BO62" s="11">
        <f>SUM(BO3:BO61)</f>
        <v>16.176162922667714</v>
      </c>
      <c r="BP62" s="11">
        <f>SUM(BP3:BP61)</f>
        <v>529.6668072176232</v>
      </c>
      <c r="BQ62" s="11">
        <f>SUM(BQ3:BQ61)</f>
        <v>116.2700479207555</v>
      </c>
      <c r="BR62" s="11">
        <f t="shared" si="1"/>
        <v>14327.399999120218</v>
      </c>
    </row>
    <row r="63" spans="1:70" ht="12.75">
      <c r="A63" s="3"/>
      <c r="BJ63" s="5"/>
      <c r="BK63" s="5"/>
      <c r="BL63" s="5"/>
      <c r="BM63" s="5"/>
      <c r="BN63" s="5"/>
      <c r="BO63" s="5"/>
      <c r="BP63" s="5"/>
      <c r="BQ63" s="5"/>
      <c r="BR63" s="5"/>
    </row>
    <row r="64" spans="1:70" ht="12.75">
      <c r="A64" s="3"/>
      <c r="BJ64" s="5"/>
      <c r="BK64" s="5"/>
      <c r="BL64" s="5"/>
      <c r="BM64" s="5"/>
      <c r="BN64" s="5"/>
      <c r="BO64" s="5"/>
      <c r="BP64" s="5"/>
      <c r="BQ64" s="5"/>
      <c r="BR64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6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70" ht="12.75">
      <c r="A1" s="10"/>
      <c r="B1" s="10"/>
      <c r="C1" s="16" t="s">
        <v>72</v>
      </c>
      <c r="D1" s="16" t="s">
        <v>0</v>
      </c>
      <c r="E1" s="16" t="s">
        <v>1</v>
      </c>
      <c r="F1" s="16" t="s">
        <v>2</v>
      </c>
      <c r="G1" s="16" t="s">
        <v>3</v>
      </c>
      <c r="H1" s="16" t="s">
        <v>4</v>
      </c>
      <c r="I1" s="16" t="s">
        <v>6</v>
      </c>
      <c r="J1" s="16" t="s">
        <v>8</v>
      </c>
      <c r="K1" s="16" t="s">
        <v>10</v>
      </c>
      <c r="L1" s="16" t="s">
        <v>11</v>
      </c>
      <c r="M1" s="16" t="s">
        <v>12</v>
      </c>
      <c r="N1" s="16" t="s">
        <v>14</v>
      </c>
      <c r="O1" s="16" t="s">
        <v>15</v>
      </c>
      <c r="P1" s="16" t="s">
        <v>16</v>
      </c>
      <c r="Q1" s="16" t="s">
        <v>17</v>
      </c>
      <c r="R1" s="16" t="s">
        <v>18</v>
      </c>
      <c r="S1" s="16" t="s">
        <v>19</v>
      </c>
      <c r="T1" s="16" t="s">
        <v>20</v>
      </c>
      <c r="U1" s="16" t="s">
        <v>21</v>
      </c>
      <c r="V1" s="16" t="s">
        <v>22</v>
      </c>
      <c r="W1" s="16" t="s">
        <v>23</v>
      </c>
      <c r="X1" s="16" t="s">
        <v>25</v>
      </c>
      <c r="Y1" s="16" t="s">
        <v>26</v>
      </c>
      <c r="Z1" s="16" t="s">
        <v>27</v>
      </c>
      <c r="AA1" s="16" t="s">
        <v>28</v>
      </c>
      <c r="AB1" s="16" t="s">
        <v>29</v>
      </c>
      <c r="AC1" s="16" t="s">
        <v>30</v>
      </c>
      <c r="AD1" s="16" t="s">
        <v>31</v>
      </c>
      <c r="AE1" s="16" t="s">
        <v>32</v>
      </c>
      <c r="AF1" s="16" t="s">
        <v>34</v>
      </c>
      <c r="AG1" s="16" t="s">
        <v>35</v>
      </c>
      <c r="AH1" s="16" t="s">
        <v>36</v>
      </c>
      <c r="AI1" s="16" t="s">
        <v>37</v>
      </c>
      <c r="AJ1" s="16" t="s">
        <v>38</v>
      </c>
      <c r="AK1" s="16" t="s">
        <v>39</v>
      </c>
      <c r="AL1" s="16" t="s">
        <v>40</v>
      </c>
      <c r="AM1" s="16" t="s">
        <v>41</v>
      </c>
      <c r="AN1" s="16" t="s">
        <v>42</v>
      </c>
      <c r="AO1" s="16" t="s">
        <v>44</v>
      </c>
      <c r="AP1" s="16" t="s">
        <v>45</v>
      </c>
      <c r="AQ1" s="16" t="s">
        <v>47</v>
      </c>
      <c r="AR1" s="16" t="s">
        <v>49</v>
      </c>
      <c r="AS1" s="16" t="s">
        <v>50</v>
      </c>
      <c r="AT1" s="16" t="s">
        <v>52</v>
      </c>
      <c r="AU1" s="16" t="s">
        <v>53</v>
      </c>
      <c r="AV1" s="16" t="s">
        <v>54</v>
      </c>
      <c r="AW1" s="16" t="s">
        <v>55</v>
      </c>
      <c r="AX1" s="16" t="s">
        <v>56</v>
      </c>
      <c r="AY1" s="16" t="s">
        <v>57</v>
      </c>
      <c r="AZ1" s="16" t="s">
        <v>58</v>
      </c>
      <c r="BA1" s="16" t="s">
        <v>59</v>
      </c>
      <c r="BB1" s="16" t="s">
        <v>61</v>
      </c>
      <c r="BC1" s="16" t="s">
        <v>62</v>
      </c>
      <c r="BD1" s="16" t="s">
        <v>64</v>
      </c>
      <c r="BE1" s="16" t="s">
        <v>65</v>
      </c>
      <c r="BF1" s="16" t="s">
        <v>66</v>
      </c>
      <c r="BG1" s="16" t="s">
        <v>67</v>
      </c>
      <c r="BH1" s="16" t="s">
        <v>69</v>
      </c>
      <c r="BI1" s="16" t="s">
        <v>71</v>
      </c>
      <c r="BJ1" s="12" t="s">
        <v>77</v>
      </c>
      <c r="BK1" s="12" t="s">
        <v>91</v>
      </c>
      <c r="BL1" s="12" t="s">
        <v>93</v>
      </c>
      <c r="BM1" s="12" t="s">
        <v>95</v>
      </c>
      <c r="BN1" s="12" t="s">
        <v>87</v>
      </c>
      <c r="BO1" s="12" t="s">
        <v>88</v>
      </c>
      <c r="BP1" s="12" t="s">
        <v>118</v>
      </c>
      <c r="BQ1" s="12" t="s">
        <v>119</v>
      </c>
      <c r="BR1" s="13" t="s">
        <v>102</v>
      </c>
    </row>
    <row r="2" spans="1:70" ht="146.25">
      <c r="A2" s="14"/>
      <c r="B2" s="14"/>
      <c r="C2" s="17" t="s">
        <v>191</v>
      </c>
      <c r="D2" s="17" t="s">
        <v>192</v>
      </c>
      <c r="E2" s="17" t="s">
        <v>193</v>
      </c>
      <c r="F2" s="17" t="s">
        <v>194</v>
      </c>
      <c r="G2" s="17" t="s">
        <v>195</v>
      </c>
      <c r="H2" s="17" t="s">
        <v>196</v>
      </c>
      <c r="I2" s="17" t="s">
        <v>103</v>
      </c>
      <c r="J2" s="17" t="s">
        <v>197</v>
      </c>
      <c r="K2" s="17" t="s">
        <v>198</v>
      </c>
      <c r="L2" s="17" t="s">
        <v>199</v>
      </c>
      <c r="M2" s="17" t="s">
        <v>200</v>
      </c>
      <c r="N2" s="17" t="s">
        <v>201</v>
      </c>
      <c r="O2" s="17" t="s">
        <v>245</v>
      </c>
      <c r="P2" s="17" t="s">
        <v>202</v>
      </c>
      <c r="Q2" s="17" t="s">
        <v>203</v>
      </c>
      <c r="R2" s="17" t="s">
        <v>204</v>
      </c>
      <c r="S2" s="17" t="s">
        <v>205</v>
      </c>
      <c r="T2" s="17" t="s">
        <v>206</v>
      </c>
      <c r="U2" s="17" t="s">
        <v>207</v>
      </c>
      <c r="V2" s="17" t="s">
        <v>208</v>
      </c>
      <c r="W2" s="17" t="s">
        <v>209</v>
      </c>
      <c r="X2" s="17" t="s">
        <v>210</v>
      </c>
      <c r="Y2" s="17" t="s">
        <v>211</v>
      </c>
      <c r="Z2" s="17" t="s">
        <v>212</v>
      </c>
      <c r="AA2" s="17" t="s">
        <v>213</v>
      </c>
      <c r="AB2" s="17" t="s">
        <v>214</v>
      </c>
      <c r="AC2" s="17" t="s">
        <v>215</v>
      </c>
      <c r="AD2" s="17" t="s">
        <v>216</v>
      </c>
      <c r="AE2" s="17" t="s">
        <v>217</v>
      </c>
      <c r="AF2" s="17" t="s">
        <v>218</v>
      </c>
      <c r="AG2" s="17" t="s">
        <v>73</v>
      </c>
      <c r="AH2" s="17" t="s">
        <v>219</v>
      </c>
      <c r="AI2" s="17" t="s">
        <v>220</v>
      </c>
      <c r="AJ2" s="17" t="s">
        <v>174</v>
      </c>
      <c r="AK2" s="17" t="s">
        <v>221</v>
      </c>
      <c r="AL2" s="17" t="s">
        <v>222</v>
      </c>
      <c r="AM2" s="17" t="s">
        <v>223</v>
      </c>
      <c r="AN2" s="17" t="s">
        <v>43</v>
      </c>
      <c r="AO2" s="17" t="s">
        <v>224</v>
      </c>
      <c r="AP2" s="17" t="s">
        <v>46</v>
      </c>
      <c r="AQ2" s="17" t="s">
        <v>225</v>
      </c>
      <c r="AR2" s="17" t="s">
        <v>179</v>
      </c>
      <c r="AS2" s="17" t="s">
        <v>51</v>
      </c>
      <c r="AT2" s="17" t="s">
        <v>226</v>
      </c>
      <c r="AU2" s="17" t="s">
        <v>227</v>
      </c>
      <c r="AV2" s="17" t="s">
        <v>228</v>
      </c>
      <c r="AW2" s="17" t="s">
        <v>183</v>
      </c>
      <c r="AX2" s="17" t="s">
        <v>229</v>
      </c>
      <c r="AY2" s="17" t="s">
        <v>230</v>
      </c>
      <c r="AZ2" s="17" t="s">
        <v>104</v>
      </c>
      <c r="BA2" s="17" t="s">
        <v>105</v>
      </c>
      <c r="BB2" s="17" t="s">
        <v>231</v>
      </c>
      <c r="BC2" s="17" t="s">
        <v>63</v>
      </c>
      <c r="BD2" s="17" t="s">
        <v>187</v>
      </c>
      <c r="BE2" s="17" t="s">
        <v>232</v>
      </c>
      <c r="BF2" s="17" t="s">
        <v>233</v>
      </c>
      <c r="BG2" s="17" t="s">
        <v>68</v>
      </c>
      <c r="BH2" s="17" t="s">
        <v>70</v>
      </c>
      <c r="BI2" s="17" t="s">
        <v>234</v>
      </c>
      <c r="BJ2" s="15" t="s">
        <v>89</v>
      </c>
      <c r="BK2" s="15" t="s">
        <v>92</v>
      </c>
      <c r="BL2" s="15" t="s">
        <v>94</v>
      </c>
      <c r="BM2" s="15" t="s">
        <v>96</v>
      </c>
      <c r="BN2" s="15" t="s">
        <v>86</v>
      </c>
      <c r="BO2" s="15" t="s">
        <v>90</v>
      </c>
      <c r="BP2" s="15" t="s">
        <v>120</v>
      </c>
      <c r="BQ2" s="15" t="s">
        <v>131</v>
      </c>
      <c r="BR2" s="15" t="s">
        <v>110</v>
      </c>
    </row>
    <row r="3" spans="1:70" ht="12.75">
      <c r="A3" s="16" t="s">
        <v>72</v>
      </c>
      <c r="B3" s="19" t="s">
        <v>147</v>
      </c>
      <c r="C3" s="10">
        <v>0.5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118.3</v>
      </c>
      <c r="L3" s="10">
        <v>2.2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0</v>
      </c>
      <c r="AJ3" s="10">
        <v>0</v>
      </c>
      <c r="AK3" s="10">
        <v>0</v>
      </c>
      <c r="AL3" s="10">
        <v>13.7</v>
      </c>
      <c r="AM3" s="10">
        <v>2.1</v>
      </c>
      <c r="AN3" s="10">
        <v>0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0</v>
      </c>
      <c r="AU3" s="10">
        <v>0</v>
      </c>
      <c r="AV3" s="10">
        <v>0</v>
      </c>
      <c r="AW3" s="10">
        <v>0</v>
      </c>
      <c r="AX3" s="10">
        <v>0</v>
      </c>
      <c r="AY3" s="10">
        <v>0</v>
      </c>
      <c r="AZ3" s="10">
        <v>0</v>
      </c>
      <c r="BA3" s="10">
        <v>0</v>
      </c>
      <c r="BB3" s="10">
        <v>0</v>
      </c>
      <c r="BC3" s="10">
        <v>0</v>
      </c>
      <c r="BD3" s="10">
        <v>0</v>
      </c>
      <c r="BE3" s="10">
        <v>0</v>
      </c>
      <c r="BF3" s="10">
        <v>0</v>
      </c>
      <c r="BG3" s="10">
        <v>0</v>
      </c>
      <c r="BH3" s="10">
        <v>0</v>
      </c>
      <c r="BI3" s="10">
        <v>0</v>
      </c>
      <c r="BJ3" s="11">
        <f aca="true" t="shared" si="0" ref="BJ3:BJ34">SUM(C3:BI3)</f>
        <v>136.79999999999998</v>
      </c>
      <c r="BK3" s="10">
        <v>0.4</v>
      </c>
      <c r="BL3" s="10">
        <v>0</v>
      </c>
      <c r="BM3" s="10">
        <v>0</v>
      </c>
      <c r="BN3" s="10">
        <v>0.1</v>
      </c>
      <c r="BO3" s="10">
        <v>77.5</v>
      </c>
      <c r="BP3" s="10">
        <v>21.6</v>
      </c>
      <c r="BQ3" s="10">
        <v>3.8</v>
      </c>
      <c r="BR3" s="11">
        <f>SUM(BJ3:BQ3)</f>
        <v>240.2</v>
      </c>
    </row>
    <row r="4" spans="1:70" ht="12.75">
      <c r="A4" s="16" t="s">
        <v>0</v>
      </c>
      <c r="B4" s="19" t="s">
        <v>148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>
        <v>0</v>
      </c>
      <c r="BJ4" s="11">
        <f t="shared" si="0"/>
        <v>0</v>
      </c>
      <c r="BK4" s="10">
        <v>0</v>
      </c>
      <c r="BL4" s="10">
        <v>0</v>
      </c>
      <c r="BM4" s="10">
        <v>0</v>
      </c>
      <c r="BN4" s="10">
        <v>0</v>
      </c>
      <c r="BO4" s="10">
        <v>0</v>
      </c>
      <c r="BP4" s="10">
        <v>0</v>
      </c>
      <c r="BQ4" s="10">
        <v>0</v>
      </c>
      <c r="BR4" s="11">
        <f aca="true" t="shared" si="1" ref="BR4:BR62">SUM(BJ4:BQ4)</f>
        <v>0</v>
      </c>
    </row>
    <row r="5" spans="1:70" ht="12.75">
      <c r="A5" s="16" t="s">
        <v>1</v>
      </c>
      <c r="B5" s="19" t="s">
        <v>149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1">
        <f t="shared" si="0"/>
        <v>0</v>
      </c>
      <c r="BK5" s="10">
        <v>0</v>
      </c>
      <c r="BL5" s="10">
        <v>0</v>
      </c>
      <c r="BM5" s="10">
        <v>0</v>
      </c>
      <c r="BN5" s="10">
        <v>0</v>
      </c>
      <c r="BO5" s="10">
        <v>0</v>
      </c>
      <c r="BP5" s="10">
        <v>0</v>
      </c>
      <c r="BQ5" s="10">
        <v>0</v>
      </c>
      <c r="BR5" s="11">
        <f t="shared" si="1"/>
        <v>0</v>
      </c>
    </row>
    <row r="6" spans="1:70" ht="12.75">
      <c r="A6" s="16" t="s">
        <v>2</v>
      </c>
      <c r="B6" s="19" t="s">
        <v>150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1">
        <f t="shared" si="0"/>
        <v>0</v>
      </c>
      <c r="BK6" s="10">
        <v>0</v>
      </c>
      <c r="BL6" s="10">
        <v>0</v>
      </c>
      <c r="BM6" s="10">
        <v>0</v>
      </c>
      <c r="BN6" s="10">
        <v>0</v>
      </c>
      <c r="BO6" s="10">
        <v>0</v>
      </c>
      <c r="BP6" s="10">
        <v>0</v>
      </c>
      <c r="BQ6" s="10">
        <v>0</v>
      </c>
      <c r="BR6" s="11">
        <f t="shared" si="1"/>
        <v>0</v>
      </c>
    </row>
    <row r="7" spans="1:70" ht="12.75">
      <c r="A7" s="16" t="s">
        <v>3</v>
      </c>
      <c r="B7" s="19" t="s">
        <v>151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1">
        <f t="shared" si="0"/>
        <v>0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0</v>
      </c>
      <c r="BQ7" s="10">
        <v>0</v>
      </c>
      <c r="BR7" s="11">
        <f t="shared" si="1"/>
        <v>0</v>
      </c>
    </row>
    <row r="8" spans="1:70" ht="12.75">
      <c r="A8" s="16" t="s">
        <v>4</v>
      </c>
      <c r="B8" s="19" t="s">
        <v>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1">
        <f t="shared" si="0"/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1">
        <f t="shared" si="1"/>
        <v>0</v>
      </c>
    </row>
    <row r="9" spans="1:70" ht="12.75">
      <c r="A9" s="16" t="s">
        <v>6</v>
      </c>
      <c r="B9" s="19" t="s">
        <v>7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1">
        <f t="shared" si="0"/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0</v>
      </c>
      <c r="BR9" s="11">
        <f t="shared" si="1"/>
        <v>0</v>
      </c>
    </row>
    <row r="10" spans="1:70" ht="12.75">
      <c r="A10" s="16" t="s">
        <v>8</v>
      </c>
      <c r="B10" s="19" t="s">
        <v>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1">
        <f t="shared" si="0"/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1">
        <f t="shared" si="1"/>
        <v>0</v>
      </c>
    </row>
    <row r="11" spans="1:70" ht="12.75">
      <c r="A11" s="16" t="s">
        <v>10</v>
      </c>
      <c r="B11" s="19" t="s">
        <v>152</v>
      </c>
      <c r="C11" s="10">
        <v>0.2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34.2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5.8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0.1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1">
        <f t="shared" si="0"/>
        <v>40.300000000000004</v>
      </c>
      <c r="BK11" s="10">
        <v>2</v>
      </c>
      <c r="BL11" s="10">
        <v>0</v>
      </c>
      <c r="BM11" s="10">
        <v>0</v>
      </c>
      <c r="BN11" s="10">
        <v>0</v>
      </c>
      <c r="BO11" s="10">
        <v>40.7</v>
      </c>
      <c r="BP11" s="10">
        <v>11.3</v>
      </c>
      <c r="BQ11" s="10">
        <v>255</v>
      </c>
      <c r="BR11" s="11">
        <f t="shared" si="1"/>
        <v>349.3</v>
      </c>
    </row>
    <row r="12" spans="1:70" ht="12.75">
      <c r="A12" s="16" t="s">
        <v>11</v>
      </c>
      <c r="B12" s="19" t="s">
        <v>153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1">
        <f t="shared" si="0"/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1">
        <f t="shared" si="1"/>
        <v>0</v>
      </c>
    </row>
    <row r="13" spans="1:70" ht="12.75">
      <c r="A13" s="16" t="s">
        <v>12</v>
      </c>
      <c r="B13" s="19" t="s">
        <v>13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1">
        <f t="shared" si="0"/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11">
        <f t="shared" si="1"/>
        <v>0</v>
      </c>
    </row>
    <row r="14" spans="1:70" ht="12.75">
      <c r="A14" s="16" t="s">
        <v>14</v>
      </c>
      <c r="B14" s="19" t="s">
        <v>154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1">
        <f t="shared" si="0"/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1">
        <f t="shared" si="1"/>
        <v>0</v>
      </c>
    </row>
    <row r="15" spans="1:70" ht="12.75">
      <c r="A15" s="16" t="s">
        <v>15</v>
      </c>
      <c r="B15" s="19" t="s">
        <v>155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1">
        <f t="shared" si="0"/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1">
        <f t="shared" si="1"/>
        <v>0</v>
      </c>
    </row>
    <row r="16" spans="1:70" ht="12.75">
      <c r="A16" s="16" t="s">
        <v>16</v>
      </c>
      <c r="B16" s="19" t="s">
        <v>156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1">
        <f t="shared" si="0"/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1">
        <f t="shared" si="1"/>
        <v>0</v>
      </c>
    </row>
    <row r="17" spans="1:70" ht="12.75">
      <c r="A17" s="16" t="s">
        <v>17</v>
      </c>
      <c r="B17" s="19" t="s">
        <v>157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1">
        <f t="shared" si="0"/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1">
        <f t="shared" si="1"/>
        <v>0</v>
      </c>
    </row>
    <row r="18" spans="1:70" ht="12.75">
      <c r="A18" s="16" t="s">
        <v>18</v>
      </c>
      <c r="B18" s="19" t="s">
        <v>158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1">
        <f t="shared" si="0"/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1">
        <f t="shared" si="1"/>
        <v>0</v>
      </c>
    </row>
    <row r="19" spans="1:70" ht="12.75">
      <c r="A19" s="16" t="s">
        <v>19</v>
      </c>
      <c r="B19" s="19" t="s">
        <v>159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1">
        <f t="shared" si="0"/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1">
        <f t="shared" si="1"/>
        <v>0</v>
      </c>
    </row>
    <row r="20" spans="1:70" ht="12.75">
      <c r="A20" s="16" t="s">
        <v>20</v>
      </c>
      <c r="B20" s="19" t="s">
        <v>160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1">
        <f t="shared" si="0"/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1">
        <f t="shared" si="1"/>
        <v>0</v>
      </c>
    </row>
    <row r="21" spans="1:70" ht="12.75">
      <c r="A21" s="16" t="s">
        <v>21</v>
      </c>
      <c r="B21" s="19" t="s">
        <v>161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1">
        <f t="shared" si="0"/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1">
        <f t="shared" si="1"/>
        <v>0</v>
      </c>
    </row>
    <row r="22" spans="1:70" ht="12.75">
      <c r="A22" s="16" t="s">
        <v>22</v>
      </c>
      <c r="B22" s="19" t="s">
        <v>162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1">
        <f t="shared" si="0"/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1">
        <f t="shared" si="1"/>
        <v>0</v>
      </c>
    </row>
    <row r="23" spans="1:70" ht="12.75">
      <c r="A23" s="16" t="s">
        <v>23</v>
      </c>
      <c r="B23" s="19" t="s">
        <v>24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1">
        <f t="shared" si="0"/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1">
        <f t="shared" si="1"/>
        <v>0</v>
      </c>
    </row>
    <row r="24" spans="1:70" ht="12.75">
      <c r="A24" s="16" t="s">
        <v>25</v>
      </c>
      <c r="B24" s="19" t="s">
        <v>163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1">
        <f t="shared" si="0"/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1">
        <f t="shared" si="1"/>
        <v>0</v>
      </c>
    </row>
    <row r="25" spans="1:70" ht="12.75">
      <c r="A25" s="16" t="s">
        <v>26</v>
      </c>
      <c r="B25" s="19" t="s">
        <v>164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1">
        <f t="shared" si="0"/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1">
        <f t="shared" si="1"/>
        <v>0</v>
      </c>
    </row>
    <row r="26" spans="1:70" ht="12.75">
      <c r="A26" s="16" t="s">
        <v>27</v>
      </c>
      <c r="B26" s="19" t="s">
        <v>165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1">
        <f t="shared" si="0"/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1">
        <f t="shared" si="1"/>
        <v>0</v>
      </c>
    </row>
    <row r="27" spans="1:70" ht="12.75">
      <c r="A27" s="16" t="s">
        <v>28</v>
      </c>
      <c r="B27" s="19" t="s">
        <v>166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1">
        <f t="shared" si="0"/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1">
        <f t="shared" si="1"/>
        <v>0</v>
      </c>
    </row>
    <row r="28" spans="1:70" ht="12.75">
      <c r="A28" s="16" t="s">
        <v>29</v>
      </c>
      <c r="B28" s="19" t="s">
        <v>167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1">
        <f t="shared" si="0"/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1">
        <f t="shared" si="1"/>
        <v>0</v>
      </c>
    </row>
    <row r="29" spans="1:70" ht="12.75">
      <c r="A29" s="16" t="s">
        <v>30</v>
      </c>
      <c r="B29" s="19" t="s">
        <v>168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1">
        <f t="shared" si="0"/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1">
        <f t="shared" si="1"/>
        <v>0</v>
      </c>
    </row>
    <row r="30" spans="1:70" ht="12.75">
      <c r="A30" s="16" t="s">
        <v>31</v>
      </c>
      <c r="B30" s="19" t="s">
        <v>169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1">
        <f t="shared" si="0"/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1">
        <f t="shared" si="1"/>
        <v>0</v>
      </c>
    </row>
    <row r="31" spans="1:70" ht="12.75">
      <c r="A31" s="16" t="s">
        <v>32</v>
      </c>
      <c r="B31" s="19" t="s">
        <v>33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1">
        <f t="shared" si="0"/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1">
        <f t="shared" si="1"/>
        <v>0</v>
      </c>
    </row>
    <row r="32" spans="1:70" ht="12.75">
      <c r="A32" s="16" t="s">
        <v>34</v>
      </c>
      <c r="B32" s="19" t="s">
        <v>170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1">
        <f t="shared" si="0"/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1">
        <f t="shared" si="1"/>
        <v>0</v>
      </c>
    </row>
    <row r="33" spans="1:70" ht="12.75">
      <c r="A33" s="16" t="s">
        <v>35</v>
      </c>
      <c r="B33" s="19" t="s">
        <v>171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1">
        <f t="shared" si="0"/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1">
        <f t="shared" si="1"/>
        <v>0</v>
      </c>
    </row>
    <row r="34" spans="1:70" ht="12.75">
      <c r="A34" s="16" t="s">
        <v>36</v>
      </c>
      <c r="B34" s="19" t="s">
        <v>172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1">
        <f t="shared" si="0"/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1">
        <f t="shared" si="1"/>
        <v>0</v>
      </c>
    </row>
    <row r="35" spans="1:70" ht="12.75">
      <c r="A35" s="16" t="s">
        <v>37</v>
      </c>
      <c r="B35" s="19" t="s">
        <v>173</v>
      </c>
      <c r="C35" s="10">
        <v>4.6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6.2</v>
      </c>
      <c r="L35" s="10">
        <v>0.1</v>
      </c>
      <c r="M35" s="10">
        <v>0.6</v>
      </c>
      <c r="N35" s="10">
        <v>0</v>
      </c>
      <c r="O35" s="10">
        <v>0</v>
      </c>
      <c r="P35" s="10">
        <v>0.1</v>
      </c>
      <c r="Q35" s="10">
        <v>0.4</v>
      </c>
      <c r="R35" s="10">
        <v>0.7</v>
      </c>
      <c r="S35" s="10">
        <v>4.8</v>
      </c>
      <c r="T35" s="10">
        <v>6.5</v>
      </c>
      <c r="U35" s="10">
        <v>0.3</v>
      </c>
      <c r="V35" s="10">
        <v>0.8</v>
      </c>
      <c r="W35" s="10">
        <v>0.9</v>
      </c>
      <c r="X35" s="10">
        <v>0.6</v>
      </c>
      <c r="Y35" s="10">
        <v>0.4</v>
      </c>
      <c r="Z35" s="10">
        <v>0</v>
      </c>
      <c r="AA35" s="10">
        <v>0.2</v>
      </c>
      <c r="AB35" s="10">
        <v>0.2</v>
      </c>
      <c r="AC35" s="10">
        <v>0.1</v>
      </c>
      <c r="AD35" s="10">
        <v>1</v>
      </c>
      <c r="AE35" s="10">
        <v>0.2</v>
      </c>
      <c r="AF35" s="10">
        <v>0.1</v>
      </c>
      <c r="AG35" s="10">
        <v>0</v>
      </c>
      <c r="AH35" s="10">
        <v>0.4</v>
      </c>
      <c r="AI35" s="10">
        <v>0.1</v>
      </c>
      <c r="AJ35" s="10">
        <v>1.7</v>
      </c>
      <c r="AK35" s="10">
        <v>0.7</v>
      </c>
      <c r="AL35" s="10">
        <v>3.5</v>
      </c>
      <c r="AM35" s="10">
        <v>3</v>
      </c>
      <c r="AN35" s="10">
        <v>3.2</v>
      </c>
      <c r="AO35" s="10">
        <v>0.6</v>
      </c>
      <c r="AP35" s="10">
        <v>0</v>
      </c>
      <c r="AQ35" s="10">
        <v>0</v>
      </c>
      <c r="AR35" s="10">
        <v>3.3</v>
      </c>
      <c r="AS35" s="10">
        <v>0.8</v>
      </c>
      <c r="AT35" s="10">
        <v>0.9</v>
      </c>
      <c r="AU35" s="10">
        <v>0.2</v>
      </c>
      <c r="AV35" s="10">
        <v>0</v>
      </c>
      <c r="AW35" s="10">
        <v>2.6</v>
      </c>
      <c r="AX35" s="10">
        <v>1</v>
      </c>
      <c r="AY35" s="10">
        <v>0.1</v>
      </c>
      <c r="AZ35" s="10">
        <v>0.1</v>
      </c>
      <c r="BA35" s="10">
        <v>1.4</v>
      </c>
      <c r="BB35" s="10">
        <v>7.1</v>
      </c>
      <c r="BC35" s="10">
        <v>3</v>
      </c>
      <c r="BD35" s="10">
        <v>12.2</v>
      </c>
      <c r="BE35" s="10">
        <v>0.7</v>
      </c>
      <c r="BF35" s="10">
        <v>0.5</v>
      </c>
      <c r="BG35" s="10">
        <v>2.4</v>
      </c>
      <c r="BH35" s="10">
        <v>0.7</v>
      </c>
      <c r="BI35" s="10">
        <v>0</v>
      </c>
      <c r="BJ35" s="11">
        <f aca="true" t="shared" si="2" ref="BJ35:BJ61">SUM(C35:BI35)</f>
        <v>79.00000000000001</v>
      </c>
      <c r="BK35" s="10">
        <v>184.1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1">
        <f t="shared" si="1"/>
        <v>263.1</v>
      </c>
    </row>
    <row r="36" spans="1:70" ht="12.75">
      <c r="A36" s="16" t="s">
        <v>38</v>
      </c>
      <c r="B36" s="19" t="s">
        <v>174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1">
        <f t="shared" si="2"/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1">
        <f t="shared" si="1"/>
        <v>0</v>
      </c>
    </row>
    <row r="37" spans="1:70" ht="12.75">
      <c r="A37" s="16" t="s">
        <v>39</v>
      </c>
      <c r="B37" s="19" t="s">
        <v>175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1">
        <f t="shared" si="2"/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1">
        <f t="shared" si="1"/>
        <v>0</v>
      </c>
    </row>
    <row r="38" spans="1:70" ht="12.75">
      <c r="A38" s="16" t="s">
        <v>40</v>
      </c>
      <c r="B38" s="19" t="s">
        <v>176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1">
        <f t="shared" si="2"/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1">
        <f t="shared" si="1"/>
        <v>0</v>
      </c>
    </row>
    <row r="39" spans="1:70" ht="12.75">
      <c r="A39" s="16" t="s">
        <v>41</v>
      </c>
      <c r="B39" s="19" t="s">
        <v>177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1">
        <f t="shared" si="2"/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1">
        <f t="shared" si="1"/>
        <v>0</v>
      </c>
    </row>
    <row r="40" spans="1:70" ht="12.75">
      <c r="A40" s="16" t="s">
        <v>42</v>
      </c>
      <c r="B40" s="19" t="s">
        <v>43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1">
        <f t="shared" si="2"/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1">
        <f t="shared" si="1"/>
        <v>0</v>
      </c>
    </row>
    <row r="41" spans="1:70" ht="12.75">
      <c r="A41" s="16" t="s">
        <v>44</v>
      </c>
      <c r="B41" s="19" t="s">
        <v>178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0.2</v>
      </c>
      <c r="K41" s="10">
        <v>1.7</v>
      </c>
      <c r="L41" s="10">
        <v>0.1</v>
      </c>
      <c r="M41" s="10">
        <v>0</v>
      </c>
      <c r="N41" s="10">
        <v>0.5</v>
      </c>
      <c r="O41" s="10">
        <v>0</v>
      </c>
      <c r="P41" s="10">
        <v>0</v>
      </c>
      <c r="Q41" s="10">
        <v>1.3</v>
      </c>
      <c r="R41" s="10">
        <v>1.2</v>
      </c>
      <c r="S41" s="10">
        <v>0.3</v>
      </c>
      <c r="T41" s="10">
        <v>15.4</v>
      </c>
      <c r="U41" s="10">
        <v>0</v>
      </c>
      <c r="V41" s="10">
        <v>0.6</v>
      </c>
      <c r="W41" s="10">
        <v>3.8</v>
      </c>
      <c r="X41" s="10">
        <v>2</v>
      </c>
      <c r="Y41" s="10">
        <v>0.9</v>
      </c>
      <c r="Z41" s="10">
        <v>0</v>
      </c>
      <c r="AA41" s="10">
        <v>1</v>
      </c>
      <c r="AB41" s="10">
        <v>0.2</v>
      </c>
      <c r="AC41" s="10">
        <v>0</v>
      </c>
      <c r="AD41" s="10">
        <v>0.4</v>
      </c>
      <c r="AE41" s="10">
        <v>1.8</v>
      </c>
      <c r="AF41" s="10">
        <v>0.1</v>
      </c>
      <c r="AG41" s="10">
        <v>0.1</v>
      </c>
      <c r="AH41" s="10">
        <v>2.1</v>
      </c>
      <c r="AI41" s="10">
        <v>0.2</v>
      </c>
      <c r="AJ41" s="10">
        <v>1.5</v>
      </c>
      <c r="AK41" s="10">
        <v>0.7</v>
      </c>
      <c r="AL41" s="10">
        <v>3.7</v>
      </c>
      <c r="AM41" s="10">
        <v>15.1</v>
      </c>
      <c r="AN41" s="10">
        <v>1.8</v>
      </c>
      <c r="AO41" s="10">
        <v>26.7</v>
      </c>
      <c r="AP41" s="10">
        <v>0.1</v>
      </c>
      <c r="AQ41" s="10">
        <v>0.4</v>
      </c>
      <c r="AR41" s="10">
        <v>12.9</v>
      </c>
      <c r="AS41" s="10">
        <v>10.3</v>
      </c>
      <c r="AT41" s="10">
        <v>15.9</v>
      </c>
      <c r="AU41" s="10">
        <v>6.5</v>
      </c>
      <c r="AV41" s="10">
        <v>0</v>
      </c>
      <c r="AW41" s="10">
        <v>0</v>
      </c>
      <c r="AX41" s="10">
        <v>0.4</v>
      </c>
      <c r="AY41" s="10">
        <v>1</v>
      </c>
      <c r="AZ41" s="10">
        <v>0.2</v>
      </c>
      <c r="BA41" s="10">
        <v>6.1</v>
      </c>
      <c r="BB41" s="10">
        <v>27.4</v>
      </c>
      <c r="BC41" s="10">
        <v>4.7</v>
      </c>
      <c r="BD41" s="10">
        <v>0.8</v>
      </c>
      <c r="BE41" s="10">
        <v>0.3</v>
      </c>
      <c r="BF41" s="10">
        <v>2.2</v>
      </c>
      <c r="BG41" s="10">
        <v>1.7</v>
      </c>
      <c r="BH41" s="10">
        <v>0</v>
      </c>
      <c r="BI41" s="10">
        <v>0</v>
      </c>
      <c r="BJ41" s="11">
        <f t="shared" si="2"/>
        <v>174.29999999999998</v>
      </c>
      <c r="BK41" s="10">
        <v>536.5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1">
        <f t="shared" si="1"/>
        <v>710.8</v>
      </c>
    </row>
    <row r="42" spans="1:70" ht="12.75">
      <c r="A42" s="16" t="s">
        <v>45</v>
      </c>
      <c r="B42" s="19" t="s">
        <v>46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1">
        <f t="shared" si="2"/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1">
        <f t="shared" si="1"/>
        <v>0</v>
      </c>
    </row>
    <row r="43" spans="1:70" ht="12.75">
      <c r="A43" s="16" t="s">
        <v>47</v>
      </c>
      <c r="B43" s="19" t="s">
        <v>48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1">
        <f t="shared" si="2"/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1">
        <f t="shared" si="1"/>
        <v>0</v>
      </c>
    </row>
    <row r="44" spans="1:70" ht="12.75">
      <c r="A44" s="16" t="s">
        <v>49</v>
      </c>
      <c r="B44" s="19" t="s">
        <v>179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570.8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1">
        <f t="shared" si="2"/>
        <v>570.8</v>
      </c>
      <c r="BK44" s="10">
        <v>117.5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1">
        <f t="shared" si="1"/>
        <v>688.3</v>
      </c>
    </row>
    <row r="45" spans="1:70" ht="12.75">
      <c r="A45" s="16" t="s">
        <v>50</v>
      </c>
      <c r="B45" s="19" t="s">
        <v>51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0.9</v>
      </c>
      <c r="L45" s="10">
        <v>0.2</v>
      </c>
      <c r="M45" s="10">
        <v>0.3</v>
      </c>
      <c r="N45" s="10">
        <v>0.6</v>
      </c>
      <c r="O45" s="10">
        <v>0.1</v>
      </c>
      <c r="P45" s="10">
        <v>0.2</v>
      </c>
      <c r="Q45" s="10">
        <v>0.1</v>
      </c>
      <c r="R45" s="10">
        <v>7.1</v>
      </c>
      <c r="S45" s="10">
        <v>0.2</v>
      </c>
      <c r="T45" s="10">
        <v>1.4</v>
      </c>
      <c r="U45" s="10">
        <v>0.4</v>
      </c>
      <c r="V45" s="10">
        <v>0.4</v>
      </c>
      <c r="W45" s="10">
        <v>0.2</v>
      </c>
      <c r="X45" s="10">
        <v>0.6</v>
      </c>
      <c r="Y45" s="10">
        <v>0.4</v>
      </c>
      <c r="Z45" s="10">
        <v>0</v>
      </c>
      <c r="AA45" s="10">
        <v>0.2</v>
      </c>
      <c r="AB45" s="10">
        <v>0.1</v>
      </c>
      <c r="AC45" s="10">
        <v>0.3</v>
      </c>
      <c r="AD45" s="10">
        <v>0</v>
      </c>
      <c r="AE45" s="10">
        <v>0</v>
      </c>
      <c r="AF45" s="10">
        <v>0.2</v>
      </c>
      <c r="AG45" s="10">
        <v>0</v>
      </c>
      <c r="AH45" s="10">
        <v>4.1</v>
      </c>
      <c r="AI45" s="10">
        <v>0.5</v>
      </c>
      <c r="AJ45" s="10">
        <v>1.8</v>
      </c>
      <c r="AK45" s="10">
        <v>1.9</v>
      </c>
      <c r="AL45" s="10">
        <v>8.8</v>
      </c>
      <c r="AM45" s="10">
        <v>3.8</v>
      </c>
      <c r="AN45" s="10">
        <v>0.6</v>
      </c>
      <c r="AO45" s="10">
        <v>0.7</v>
      </c>
      <c r="AP45" s="10">
        <v>0</v>
      </c>
      <c r="AQ45" s="10">
        <v>0</v>
      </c>
      <c r="AR45" s="10">
        <v>3</v>
      </c>
      <c r="AS45" s="10">
        <v>11.2</v>
      </c>
      <c r="AT45" s="10">
        <v>4.3</v>
      </c>
      <c r="AU45" s="10">
        <v>1.5</v>
      </c>
      <c r="AV45" s="10">
        <v>1.1</v>
      </c>
      <c r="AW45" s="10">
        <v>0.9</v>
      </c>
      <c r="AX45" s="10">
        <v>0.4</v>
      </c>
      <c r="AY45" s="10">
        <v>0.5</v>
      </c>
      <c r="AZ45" s="10">
        <v>1.1</v>
      </c>
      <c r="BA45" s="10">
        <v>10.4</v>
      </c>
      <c r="BB45" s="10">
        <v>10.2</v>
      </c>
      <c r="BC45" s="10">
        <v>0.5</v>
      </c>
      <c r="BD45" s="10">
        <v>3</v>
      </c>
      <c r="BE45" s="10">
        <v>0.2</v>
      </c>
      <c r="BF45" s="10">
        <v>1.3</v>
      </c>
      <c r="BG45" s="10">
        <v>1.6</v>
      </c>
      <c r="BH45" s="10">
        <v>0.6</v>
      </c>
      <c r="BI45" s="10">
        <v>0</v>
      </c>
      <c r="BJ45" s="11">
        <f t="shared" si="2"/>
        <v>87.89999999999999</v>
      </c>
      <c r="BK45" s="10">
        <v>10.2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1">
        <f t="shared" si="1"/>
        <v>98.1</v>
      </c>
    </row>
    <row r="46" spans="1:70" ht="12.75">
      <c r="A46" s="16" t="s">
        <v>52</v>
      </c>
      <c r="B46" s="19" t="s">
        <v>180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1">
        <f t="shared" si="2"/>
        <v>0</v>
      </c>
      <c r="BK46" s="10">
        <v>0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1">
        <f t="shared" si="1"/>
        <v>0</v>
      </c>
    </row>
    <row r="47" spans="1:70" ht="12.75">
      <c r="A47" s="16" t="s">
        <v>53</v>
      </c>
      <c r="B47" s="19" t="s">
        <v>181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1">
        <f t="shared" si="2"/>
        <v>0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1">
        <f t="shared" si="1"/>
        <v>0</v>
      </c>
    </row>
    <row r="48" spans="1:70" ht="12.75">
      <c r="A48" s="16" t="s">
        <v>54</v>
      </c>
      <c r="B48" s="19" t="s">
        <v>182</v>
      </c>
      <c r="C48" s="10">
        <v>0.2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0.1</v>
      </c>
      <c r="K48" s="10">
        <v>2</v>
      </c>
      <c r="L48" s="10">
        <v>0.1</v>
      </c>
      <c r="M48" s="10">
        <v>0.5</v>
      </c>
      <c r="N48" s="10">
        <v>0.1</v>
      </c>
      <c r="O48" s="10">
        <v>0</v>
      </c>
      <c r="P48" s="10">
        <v>0.3</v>
      </c>
      <c r="Q48" s="10">
        <v>0.3</v>
      </c>
      <c r="R48" s="10">
        <v>0.6</v>
      </c>
      <c r="S48" s="10">
        <v>1.6</v>
      </c>
      <c r="T48" s="10">
        <v>2.1</v>
      </c>
      <c r="U48" s="10">
        <v>0.5</v>
      </c>
      <c r="V48" s="10">
        <v>0.6</v>
      </c>
      <c r="W48" s="10">
        <v>1.1</v>
      </c>
      <c r="X48" s="10">
        <v>0.8</v>
      </c>
      <c r="Y48" s="10">
        <v>0.7</v>
      </c>
      <c r="Z48" s="10">
        <v>0</v>
      </c>
      <c r="AA48" s="10">
        <v>0.4</v>
      </c>
      <c r="AB48" s="10">
        <v>0.3</v>
      </c>
      <c r="AC48" s="10">
        <v>0.1</v>
      </c>
      <c r="AD48" s="10">
        <v>1.2</v>
      </c>
      <c r="AE48" s="10">
        <v>0.1</v>
      </c>
      <c r="AF48" s="10">
        <v>0.3</v>
      </c>
      <c r="AG48" s="10">
        <v>0.2</v>
      </c>
      <c r="AH48" s="10">
        <v>0.8</v>
      </c>
      <c r="AI48" s="10">
        <v>0.1</v>
      </c>
      <c r="AJ48" s="10">
        <v>5.4</v>
      </c>
      <c r="AK48" s="10">
        <v>1.2</v>
      </c>
      <c r="AL48" s="10">
        <v>3.9</v>
      </c>
      <c r="AM48" s="10">
        <v>2.2</v>
      </c>
      <c r="AN48" s="10">
        <v>1.9</v>
      </c>
      <c r="AO48" s="10">
        <v>1.2</v>
      </c>
      <c r="AP48" s="10">
        <v>0.3</v>
      </c>
      <c r="AQ48" s="10">
        <v>0.2</v>
      </c>
      <c r="AR48" s="10">
        <v>1.7</v>
      </c>
      <c r="AS48" s="10">
        <v>1.2</v>
      </c>
      <c r="AT48" s="10">
        <v>60.4</v>
      </c>
      <c r="AU48" s="10">
        <v>0.9</v>
      </c>
      <c r="AV48" s="10">
        <v>36.8</v>
      </c>
      <c r="AW48" s="10">
        <v>0</v>
      </c>
      <c r="AX48" s="10">
        <v>2.4</v>
      </c>
      <c r="AY48" s="10">
        <v>0.7</v>
      </c>
      <c r="AZ48" s="10">
        <v>0.1</v>
      </c>
      <c r="BA48" s="10">
        <v>13.1</v>
      </c>
      <c r="BB48" s="10">
        <v>0</v>
      </c>
      <c r="BC48" s="10">
        <v>0.1</v>
      </c>
      <c r="BD48" s="10">
        <v>3.6</v>
      </c>
      <c r="BE48" s="10">
        <v>0.2</v>
      </c>
      <c r="BF48" s="10">
        <v>0.1</v>
      </c>
      <c r="BG48" s="10">
        <v>0.6</v>
      </c>
      <c r="BH48" s="10">
        <v>0.4</v>
      </c>
      <c r="BI48" s="10">
        <v>0</v>
      </c>
      <c r="BJ48" s="11">
        <f t="shared" si="2"/>
        <v>153.69999999999993</v>
      </c>
      <c r="BK48" s="10">
        <v>38.8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1">
        <f t="shared" si="1"/>
        <v>192.49999999999994</v>
      </c>
    </row>
    <row r="49" spans="1:70" ht="12.75">
      <c r="A49" s="16" t="s">
        <v>55</v>
      </c>
      <c r="B49" s="19" t="s">
        <v>183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1">
        <f t="shared" si="2"/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1">
        <f t="shared" si="1"/>
        <v>0</v>
      </c>
    </row>
    <row r="50" spans="1:70" ht="12.75">
      <c r="A50" s="16" t="s">
        <v>56</v>
      </c>
      <c r="B50" s="19" t="s">
        <v>184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1">
        <f t="shared" si="2"/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1">
        <f t="shared" si="1"/>
        <v>0</v>
      </c>
    </row>
    <row r="51" spans="1:70" ht="12.75">
      <c r="A51" s="16" t="s">
        <v>57</v>
      </c>
      <c r="B51" s="19" t="s">
        <v>185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1">
        <f t="shared" si="2"/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1">
        <f t="shared" si="1"/>
        <v>0</v>
      </c>
    </row>
    <row r="52" spans="1:70" ht="12.75">
      <c r="A52" s="16" t="s">
        <v>58</v>
      </c>
      <c r="B52" s="19" t="s">
        <v>104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1">
        <f t="shared" si="2"/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1">
        <f t="shared" si="1"/>
        <v>0</v>
      </c>
    </row>
    <row r="53" spans="1:70" ht="12.75">
      <c r="A53" s="16" t="s">
        <v>59</v>
      </c>
      <c r="B53" s="19" t="s">
        <v>60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1">
        <f t="shared" si="2"/>
        <v>0</v>
      </c>
      <c r="BK53" s="10">
        <v>0</v>
      </c>
      <c r="BL53" s="10">
        <v>0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1">
        <f t="shared" si="1"/>
        <v>0</v>
      </c>
    </row>
    <row r="54" spans="1:70" ht="12.75">
      <c r="A54" s="16" t="s">
        <v>61</v>
      </c>
      <c r="B54" s="19" t="s">
        <v>186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1">
        <f t="shared" si="2"/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1">
        <f t="shared" si="1"/>
        <v>0</v>
      </c>
    </row>
    <row r="55" spans="1:70" ht="12.75">
      <c r="A55" s="16" t="s">
        <v>62</v>
      </c>
      <c r="B55" s="19" t="s">
        <v>63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1">
        <f t="shared" si="2"/>
        <v>0</v>
      </c>
      <c r="BK55" s="10">
        <v>0</v>
      </c>
      <c r="BL55" s="10">
        <v>0</v>
      </c>
      <c r="BM55" s="10">
        <v>0</v>
      </c>
      <c r="BN55" s="10">
        <v>0</v>
      </c>
      <c r="BO55" s="10">
        <v>0</v>
      </c>
      <c r="BP55" s="10">
        <v>0</v>
      </c>
      <c r="BQ55" s="10">
        <v>0</v>
      </c>
      <c r="BR55" s="11">
        <f t="shared" si="1"/>
        <v>0</v>
      </c>
    </row>
    <row r="56" spans="1:70" ht="12.75">
      <c r="A56" s="16" t="s">
        <v>64</v>
      </c>
      <c r="B56" s="19" t="s">
        <v>187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1">
        <f t="shared" si="2"/>
        <v>0</v>
      </c>
      <c r="BK56" s="10">
        <v>41.9</v>
      </c>
      <c r="BL56" s="10">
        <v>0</v>
      </c>
      <c r="BM56" s="10">
        <v>100.1</v>
      </c>
      <c r="BN56" s="10">
        <v>0</v>
      </c>
      <c r="BO56" s="10">
        <v>0</v>
      </c>
      <c r="BP56" s="10">
        <v>0</v>
      </c>
      <c r="BQ56" s="10">
        <v>0</v>
      </c>
      <c r="BR56" s="11">
        <f t="shared" si="1"/>
        <v>142</v>
      </c>
    </row>
    <row r="57" spans="1:70" ht="12.75">
      <c r="A57" s="16" t="s">
        <v>65</v>
      </c>
      <c r="B57" s="19" t="s">
        <v>188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0</v>
      </c>
      <c r="BJ57" s="11">
        <f t="shared" si="2"/>
        <v>0</v>
      </c>
      <c r="BK57" s="10">
        <v>0</v>
      </c>
      <c r="BL57" s="10">
        <v>0</v>
      </c>
      <c r="BM57" s="10">
        <v>0</v>
      </c>
      <c r="BN57" s="10">
        <v>0</v>
      </c>
      <c r="BO57" s="10">
        <v>0</v>
      </c>
      <c r="BP57" s="10">
        <v>0</v>
      </c>
      <c r="BQ57" s="10">
        <v>0</v>
      </c>
      <c r="BR57" s="11">
        <f t="shared" si="1"/>
        <v>0</v>
      </c>
    </row>
    <row r="58" spans="1:70" ht="12.75">
      <c r="A58" s="16" t="s">
        <v>66</v>
      </c>
      <c r="B58" s="19" t="s">
        <v>189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1">
        <f t="shared" si="2"/>
        <v>0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0</v>
      </c>
      <c r="BQ58" s="10">
        <v>0</v>
      </c>
      <c r="BR58" s="11">
        <f t="shared" si="1"/>
        <v>0</v>
      </c>
    </row>
    <row r="59" spans="1:70" ht="12.75">
      <c r="A59" s="16" t="s">
        <v>67</v>
      </c>
      <c r="B59" s="19" t="s">
        <v>68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0</v>
      </c>
      <c r="BJ59" s="11">
        <f t="shared" si="2"/>
        <v>0</v>
      </c>
      <c r="BK59" s="10">
        <v>0</v>
      </c>
      <c r="BL59" s="10">
        <v>0</v>
      </c>
      <c r="BM59" s="10">
        <v>0</v>
      </c>
      <c r="BN59" s="10">
        <v>0</v>
      </c>
      <c r="BO59" s="10">
        <v>0</v>
      </c>
      <c r="BP59" s="10">
        <v>0</v>
      </c>
      <c r="BQ59" s="10">
        <v>0</v>
      </c>
      <c r="BR59" s="11">
        <f t="shared" si="1"/>
        <v>0</v>
      </c>
    </row>
    <row r="60" spans="1:70" ht="12.75">
      <c r="A60" s="16" t="s">
        <v>69</v>
      </c>
      <c r="B60" s="19" t="s">
        <v>70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1">
        <f t="shared" si="2"/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1">
        <f t="shared" si="1"/>
        <v>0</v>
      </c>
    </row>
    <row r="61" spans="1:70" ht="12.75">
      <c r="A61" s="16" t="s">
        <v>71</v>
      </c>
      <c r="B61" s="19" t="s">
        <v>190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1">
        <f t="shared" si="2"/>
        <v>0</v>
      </c>
      <c r="BK61" s="10">
        <v>0</v>
      </c>
      <c r="BL61" s="10">
        <v>0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1">
        <f t="shared" si="1"/>
        <v>0</v>
      </c>
    </row>
    <row r="62" spans="1:70" ht="12.75">
      <c r="A62" s="12"/>
      <c r="B62" s="38" t="s">
        <v>97</v>
      </c>
      <c r="C62" s="11">
        <f aca="true" t="shared" si="3" ref="C62:AH62">SUM(C3:C61)</f>
        <v>5.5</v>
      </c>
      <c r="D62" s="11">
        <f t="shared" si="3"/>
        <v>0</v>
      </c>
      <c r="E62" s="11">
        <f t="shared" si="3"/>
        <v>0</v>
      </c>
      <c r="F62" s="11">
        <f t="shared" si="3"/>
        <v>0</v>
      </c>
      <c r="G62" s="11">
        <f t="shared" si="3"/>
        <v>0</v>
      </c>
      <c r="H62" s="11">
        <f t="shared" si="3"/>
        <v>0</v>
      </c>
      <c r="I62" s="11">
        <f t="shared" si="3"/>
        <v>0</v>
      </c>
      <c r="J62" s="11">
        <f t="shared" si="3"/>
        <v>0.30000000000000004</v>
      </c>
      <c r="K62" s="11">
        <f t="shared" si="3"/>
        <v>163.29999999999998</v>
      </c>
      <c r="L62" s="11">
        <f t="shared" si="3"/>
        <v>2.7000000000000006</v>
      </c>
      <c r="M62" s="11">
        <f t="shared" si="3"/>
        <v>1.4</v>
      </c>
      <c r="N62" s="11">
        <f t="shared" si="3"/>
        <v>1.2000000000000002</v>
      </c>
      <c r="O62" s="11">
        <f t="shared" si="3"/>
        <v>0.1</v>
      </c>
      <c r="P62" s="11">
        <f t="shared" si="3"/>
        <v>0.6000000000000001</v>
      </c>
      <c r="Q62" s="11">
        <f t="shared" si="3"/>
        <v>2.1</v>
      </c>
      <c r="R62" s="11">
        <f t="shared" si="3"/>
        <v>9.6</v>
      </c>
      <c r="S62" s="11">
        <f t="shared" si="3"/>
        <v>6.9</v>
      </c>
      <c r="T62" s="11">
        <f t="shared" si="3"/>
        <v>31.200000000000003</v>
      </c>
      <c r="U62" s="11">
        <f t="shared" si="3"/>
        <v>1.2</v>
      </c>
      <c r="V62" s="11">
        <f t="shared" si="3"/>
        <v>2.4</v>
      </c>
      <c r="W62" s="11">
        <f t="shared" si="3"/>
        <v>6</v>
      </c>
      <c r="X62" s="11">
        <f t="shared" si="3"/>
        <v>4</v>
      </c>
      <c r="Y62" s="11">
        <f t="shared" si="3"/>
        <v>2.4000000000000004</v>
      </c>
      <c r="Z62" s="11">
        <f t="shared" si="3"/>
        <v>0</v>
      </c>
      <c r="AA62" s="11">
        <f t="shared" si="3"/>
        <v>1.7999999999999998</v>
      </c>
      <c r="AB62" s="11">
        <f t="shared" si="3"/>
        <v>0.8</v>
      </c>
      <c r="AC62" s="11">
        <f t="shared" si="3"/>
        <v>0.5</v>
      </c>
      <c r="AD62" s="11">
        <f t="shared" si="3"/>
        <v>2.5999999999999996</v>
      </c>
      <c r="AE62" s="11">
        <f t="shared" si="3"/>
        <v>2.1</v>
      </c>
      <c r="AF62" s="11">
        <f t="shared" si="3"/>
        <v>0.7</v>
      </c>
      <c r="AG62" s="11">
        <f t="shared" si="3"/>
        <v>0.30000000000000004</v>
      </c>
      <c r="AH62" s="11">
        <f t="shared" si="3"/>
        <v>7.3999999999999995</v>
      </c>
      <c r="AI62" s="11">
        <f aca="true" t="shared" si="4" ref="AI62:BN62">SUM(AI3:AI61)</f>
        <v>0.9</v>
      </c>
      <c r="AJ62" s="11">
        <f t="shared" si="4"/>
        <v>10.4</v>
      </c>
      <c r="AK62" s="11">
        <f t="shared" si="4"/>
        <v>4.5</v>
      </c>
      <c r="AL62" s="11">
        <f t="shared" si="4"/>
        <v>33.6</v>
      </c>
      <c r="AM62" s="11">
        <f t="shared" si="4"/>
        <v>26.2</v>
      </c>
      <c r="AN62" s="11">
        <f t="shared" si="4"/>
        <v>7.6</v>
      </c>
      <c r="AO62" s="11">
        <f t="shared" si="4"/>
        <v>600</v>
      </c>
      <c r="AP62" s="11">
        <f t="shared" si="4"/>
        <v>0.4</v>
      </c>
      <c r="AQ62" s="11">
        <f t="shared" si="4"/>
        <v>0.6000000000000001</v>
      </c>
      <c r="AR62" s="11">
        <f t="shared" si="4"/>
        <v>20.9</v>
      </c>
      <c r="AS62" s="11">
        <f t="shared" si="4"/>
        <v>23.5</v>
      </c>
      <c r="AT62" s="11">
        <f t="shared" si="4"/>
        <v>81.5</v>
      </c>
      <c r="AU62" s="11">
        <f t="shared" si="4"/>
        <v>9.1</v>
      </c>
      <c r="AV62" s="11">
        <f t="shared" si="4"/>
        <v>37.9</v>
      </c>
      <c r="AW62" s="11">
        <f t="shared" si="4"/>
        <v>3.5</v>
      </c>
      <c r="AX62" s="11">
        <f t="shared" si="4"/>
        <v>4.199999999999999</v>
      </c>
      <c r="AY62" s="11">
        <f t="shared" si="4"/>
        <v>2.3</v>
      </c>
      <c r="AZ62" s="11">
        <f t="shared" si="4"/>
        <v>1.5000000000000002</v>
      </c>
      <c r="BA62" s="11">
        <f t="shared" si="4"/>
        <v>31</v>
      </c>
      <c r="BB62" s="11">
        <f t="shared" si="4"/>
        <v>44.7</v>
      </c>
      <c r="BC62" s="11">
        <f t="shared" si="4"/>
        <v>8.299999999999999</v>
      </c>
      <c r="BD62" s="11">
        <f t="shared" si="4"/>
        <v>19.6</v>
      </c>
      <c r="BE62" s="11">
        <f t="shared" si="4"/>
        <v>1.4</v>
      </c>
      <c r="BF62" s="11">
        <f t="shared" si="4"/>
        <v>4.1</v>
      </c>
      <c r="BG62" s="11">
        <f t="shared" si="4"/>
        <v>6.299999999999999</v>
      </c>
      <c r="BH62" s="11">
        <f t="shared" si="4"/>
        <v>1.6999999999999997</v>
      </c>
      <c r="BI62" s="11">
        <f t="shared" si="4"/>
        <v>0</v>
      </c>
      <c r="BJ62" s="11">
        <f t="shared" si="4"/>
        <v>1242.7999999999997</v>
      </c>
      <c r="BK62" s="11">
        <f t="shared" si="4"/>
        <v>931.4</v>
      </c>
      <c r="BL62" s="11">
        <f t="shared" si="4"/>
        <v>0</v>
      </c>
      <c r="BM62" s="11">
        <f t="shared" si="4"/>
        <v>100.1</v>
      </c>
      <c r="BN62" s="11">
        <f t="shared" si="4"/>
        <v>0.1</v>
      </c>
      <c r="BO62" s="11">
        <f>SUM(BO3:BO61)</f>
        <v>118.2</v>
      </c>
      <c r="BP62" s="11">
        <f>SUM(BP3:BP61)</f>
        <v>32.900000000000006</v>
      </c>
      <c r="BQ62" s="11">
        <f>SUM(BQ3:BQ61)</f>
        <v>258.8</v>
      </c>
      <c r="BR62" s="11">
        <f t="shared" si="1"/>
        <v>2684.2999999999997</v>
      </c>
    </row>
    <row r="63" spans="1:70" ht="12.75">
      <c r="A63" s="3"/>
      <c r="BJ63" s="5"/>
      <c r="BK63" s="5"/>
      <c r="BL63" s="5"/>
      <c r="BM63" s="5"/>
      <c r="BN63" s="5"/>
      <c r="BO63" s="5"/>
      <c r="BP63" s="5"/>
      <c r="BQ63" s="5"/>
      <c r="BR63" s="5"/>
    </row>
    <row r="64" spans="1:70" ht="12.75">
      <c r="A64" s="3"/>
      <c r="BJ64" s="5"/>
      <c r="BK64" s="5"/>
      <c r="BL64" s="5"/>
      <c r="BM64" s="5"/>
      <c r="BN64" s="5"/>
      <c r="BO64" s="5"/>
      <c r="BP64" s="5"/>
      <c r="BQ64" s="5"/>
      <c r="BR64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R6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70" ht="12.75">
      <c r="A1" s="10"/>
      <c r="B1" s="10"/>
      <c r="C1" s="16" t="s">
        <v>72</v>
      </c>
      <c r="D1" s="16" t="s">
        <v>0</v>
      </c>
      <c r="E1" s="16" t="s">
        <v>1</v>
      </c>
      <c r="F1" s="16" t="s">
        <v>2</v>
      </c>
      <c r="G1" s="16" t="s">
        <v>3</v>
      </c>
      <c r="H1" s="16" t="s">
        <v>4</v>
      </c>
      <c r="I1" s="16" t="s">
        <v>6</v>
      </c>
      <c r="J1" s="16" t="s">
        <v>8</v>
      </c>
      <c r="K1" s="16" t="s">
        <v>10</v>
      </c>
      <c r="L1" s="16" t="s">
        <v>11</v>
      </c>
      <c r="M1" s="16" t="s">
        <v>12</v>
      </c>
      <c r="N1" s="16" t="s">
        <v>14</v>
      </c>
      <c r="O1" s="16" t="s">
        <v>15</v>
      </c>
      <c r="P1" s="16" t="s">
        <v>16</v>
      </c>
      <c r="Q1" s="16" t="s">
        <v>17</v>
      </c>
      <c r="R1" s="16" t="s">
        <v>18</v>
      </c>
      <c r="S1" s="16" t="s">
        <v>19</v>
      </c>
      <c r="T1" s="16" t="s">
        <v>20</v>
      </c>
      <c r="U1" s="16" t="s">
        <v>21</v>
      </c>
      <c r="V1" s="16" t="s">
        <v>22</v>
      </c>
      <c r="W1" s="16" t="s">
        <v>23</v>
      </c>
      <c r="X1" s="16" t="s">
        <v>25</v>
      </c>
      <c r="Y1" s="16" t="s">
        <v>26</v>
      </c>
      <c r="Z1" s="16" t="s">
        <v>27</v>
      </c>
      <c r="AA1" s="16" t="s">
        <v>28</v>
      </c>
      <c r="AB1" s="16" t="s">
        <v>29</v>
      </c>
      <c r="AC1" s="16" t="s">
        <v>30</v>
      </c>
      <c r="AD1" s="16" t="s">
        <v>31</v>
      </c>
      <c r="AE1" s="16" t="s">
        <v>32</v>
      </c>
      <c r="AF1" s="16" t="s">
        <v>34</v>
      </c>
      <c r="AG1" s="16" t="s">
        <v>35</v>
      </c>
      <c r="AH1" s="16" t="s">
        <v>36</v>
      </c>
      <c r="AI1" s="16" t="s">
        <v>37</v>
      </c>
      <c r="AJ1" s="16" t="s">
        <v>38</v>
      </c>
      <c r="AK1" s="16" t="s">
        <v>39</v>
      </c>
      <c r="AL1" s="16" t="s">
        <v>40</v>
      </c>
      <c r="AM1" s="16" t="s">
        <v>41</v>
      </c>
      <c r="AN1" s="16" t="s">
        <v>42</v>
      </c>
      <c r="AO1" s="16" t="s">
        <v>44</v>
      </c>
      <c r="AP1" s="16" t="s">
        <v>45</v>
      </c>
      <c r="AQ1" s="16" t="s">
        <v>47</v>
      </c>
      <c r="AR1" s="16" t="s">
        <v>49</v>
      </c>
      <c r="AS1" s="16" t="s">
        <v>50</v>
      </c>
      <c r="AT1" s="16" t="s">
        <v>52</v>
      </c>
      <c r="AU1" s="16" t="s">
        <v>53</v>
      </c>
      <c r="AV1" s="16" t="s">
        <v>54</v>
      </c>
      <c r="AW1" s="16" t="s">
        <v>55</v>
      </c>
      <c r="AX1" s="16" t="s">
        <v>56</v>
      </c>
      <c r="AY1" s="16" t="s">
        <v>57</v>
      </c>
      <c r="AZ1" s="16" t="s">
        <v>58</v>
      </c>
      <c r="BA1" s="16" t="s">
        <v>59</v>
      </c>
      <c r="BB1" s="16" t="s">
        <v>61</v>
      </c>
      <c r="BC1" s="16" t="s">
        <v>62</v>
      </c>
      <c r="BD1" s="16" t="s">
        <v>64</v>
      </c>
      <c r="BE1" s="16" t="s">
        <v>65</v>
      </c>
      <c r="BF1" s="16" t="s">
        <v>66</v>
      </c>
      <c r="BG1" s="16" t="s">
        <v>67</v>
      </c>
      <c r="BH1" s="16" t="s">
        <v>69</v>
      </c>
      <c r="BI1" s="16" t="s">
        <v>71</v>
      </c>
      <c r="BJ1" s="12" t="s">
        <v>77</v>
      </c>
      <c r="BK1" s="12" t="s">
        <v>91</v>
      </c>
      <c r="BL1" s="12" t="s">
        <v>93</v>
      </c>
      <c r="BM1" s="12" t="s">
        <v>95</v>
      </c>
      <c r="BN1" s="12" t="s">
        <v>87</v>
      </c>
      <c r="BO1" s="12" t="s">
        <v>88</v>
      </c>
      <c r="BP1" s="12" t="s">
        <v>118</v>
      </c>
      <c r="BQ1" s="12" t="s">
        <v>119</v>
      </c>
      <c r="BR1" s="13"/>
    </row>
    <row r="2" spans="1:70" ht="146.25">
      <c r="A2" s="14"/>
      <c r="B2" s="14"/>
      <c r="C2" s="17" t="s">
        <v>191</v>
      </c>
      <c r="D2" s="17" t="s">
        <v>192</v>
      </c>
      <c r="E2" s="17" t="s">
        <v>193</v>
      </c>
      <c r="F2" s="17" t="s">
        <v>194</v>
      </c>
      <c r="G2" s="17" t="s">
        <v>195</v>
      </c>
      <c r="H2" s="17" t="s">
        <v>196</v>
      </c>
      <c r="I2" s="17" t="s">
        <v>103</v>
      </c>
      <c r="J2" s="17" t="s">
        <v>197</v>
      </c>
      <c r="K2" s="17" t="s">
        <v>198</v>
      </c>
      <c r="L2" s="17" t="s">
        <v>199</v>
      </c>
      <c r="M2" s="17" t="s">
        <v>200</v>
      </c>
      <c r="N2" s="17" t="s">
        <v>201</v>
      </c>
      <c r="O2" s="17" t="s">
        <v>245</v>
      </c>
      <c r="P2" s="17" t="s">
        <v>202</v>
      </c>
      <c r="Q2" s="17" t="s">
        <v>203</v>
      </c>
      <c r="R2" s="17" t="s">
        <v>204</v>
      </c>
      <c r="S2" s="17" t="s">
        <v>205</v>
      </c>
      <c r="T2" s="17" t="s">
        <v>206</v>
      </c>
      <c r="U2" s="17" t="s">
        <v>207</v>
      </c>
      <c r="V2" s="17" t="s">
        <v>208</v>
      </c>
      <c r="W2" s="17" t="s">
        <v>209</v>
      </c>
      <c r="X2" s="17" t="s">
        <v>210</v>
      </c>
      <c r="Y2" s="17" t="s">
        <v>211</v>
      </c>
      <c r="Z2" s="17" t="s">
        <v>212</v>
      </c>
      <c r="AA2" s="17" t="s">
        <v>213</v>
      </c>
      <c r="AB2" s="17" t="s">
        <v>214</v>
      </c>
      <c r="AC2" s="17" t="s">
        <v>215</v>
      </c>
      <c r="AD2" s="17" t="s">
        <v>216</v>
      </c>
      <c r="AE2" s="17" t="s">
        <v>217</v>
      </c>
      <c r="AF2" s="17" t="s">
        <v>218</v>
      </c>
      <c r="AG2" s="17" t="s">
        <v>73</v>
      </c>
      <c r="AH2" s="17" t="s">
        <v>219</v>
      </c>
      <c r="AI2" s="17" t="s">
        <v>220</v>
      </c>
      <c r="AJ2" s="17" t="s">
        <v>174</v>
      </c>
      <c r="AK2" s="17" t="s">
        <v>221</v>
      </c>
      <c r="AL2" s="17" t="s">
        <v>222</v>
      </c>
      <c r="AM2" s="17" t="s">
        <v>223</v>
      </c>
      <c r="AN2" s="17" t="s">
        <v>43</v>
      </c>
      <c r="AO2" s="17" t="s">
        <v>224</v>
      </c>
      <c r="AP2" s="17" t="s">
        <v>46</v>
      </c>
      <c r="AQ2" s="17" t="s">
        <v>225</v>
      </c>
      <c r="AR2" s="17" t="s">
        <v>179</v>
      </c>
      <c r="AS2" s="17" t="s">
        <v>51</v>
      </c>
      <c r="AT2" s="17" t="s">
        <v>226</v>
      </c>
      <c r="AU2" s="17" t="s">
        <v>227</v>
      </c>
      <c r="AV2" s="17" t="s">
        <v>228</v>
      </c>
      <c r="AW2" s="17" t="s">
        <v>183</v>
      </c>
      <c r="AX2" s="17" t="s">
        <v>229</v>
      </c>
      <c r="AY2" s="17" t="s">
        <v>230</v>
      </c>
      <c r="AZ2" s="17" t="s">
        <v>104</v>
      </c>
      <c r="BA2" s="17" t="s">
        <v>105</v>
      </c>
      <c r="BB2" s="17" t="s">
        <v>231</v>
      </c>
      <c r="BC2" s="17" t="s">
        <v>63</v>
      </c>
      <c r="BD2" s="17" t="s">
        <v>187</v>
      </c>
      <c r="BE2" s="17" t="s">
        <v>232</v>
      </c>
      <c r="BF2" s="17" t="s">
        <v>233</v>
      </c>
      <c r="BG2" s="17" t="s">
        <v>68</v>
      </c>
      <c r="BH2" s="17" t="s">
        <v>70</v>
      </c>
      <c r="BI2" s="17" t="s">
        <v>234</v>
      </c>
      <c r="BJ2" s="15" t="s">
        <v>89</v>
      </c>
      <c r="BK2" s="15" t="s">
        <v>92</v>
      </c>
      <c r="BL2" s="15" t="s">
        <v>94</v>
      </c>
      <c r="BM2" s="15" t="s">
        <v>96</v>
      </c>
      <c r="BN2" s="15" t="s">
        <v>86</v>
      </c>
      <c r="BO2" s="15" t="s">
        <v>90</v>
      </c>
      <c r="BP2" s="15" t="s">
        <v>120</v>
      </c>
      <c r="BQ2" s="15" t="s">
        <v>131</v>
      </c>
      <c r="BR2" s="15" t="s">
        <v>111</v>
      </c>
    </row>
    <row r="3" spans="1:70" ht="12.75">
      <c r="A3" s="16" t="s">
        <v>72</v>
      </c>
      <c r="B3" s="19" t="s">
        <v>147</v>
      </c>
      <c r="C3" s="10">
        <v>19.358143826805538</v>
      </c>
      <c r="D3" s="10">
        <v>0.15333009078408102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1043.9814080204096</v>
      </c>
      <c r="L3" s="10">
        <v>13.383796688310671</v>
      </c>
      <c r="M3" s="10">
        <v>12.370996834621716</v>
      </c>
      <c r="N3" s="10">
        <v>0.30490597787820223</v>
      </c>
      <c r="O3" s="10">
        <v>0</v>
      </c>
      <c r="P3" s="10">
        <v>0.15641832225304617</v>
      </c>
      <c r="Q3" s="10">
        <v>2.663015002804932</v>
      </c>
      <c r="R3" s="10">
        <v>0.017189571060390197</v>
      </c>
      <c r="S3" s="10">
        <v>0.0007746981641352965</v>
      </c>
      <c r="T3" s="10">
        <v>0.27540412251016533</v>
      </c>
      <c r="U3" s="10">
        <v>0.258404011838874</v>
      </c>
      <c r="V3" s="10">
        <v>0.22125253936364975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0.026865303181432095</v>
      </c>
      <c r="AE3" s="10">
        <v>0</v>
      </c>
      <c r="AF3" s="10">
        <v>4.96889896036712</v>
      </c>
      <c r="AG3" s="10">
        <v>0</v>
      </c>
      <c r="AH3" s="10">
        <v>0.09377096856009866</v>
      </c>
      <c r="AI3" s="10">
        <v>0</v>
      </c>
      <c r="AJ3" s="10">
        <v>0.10674714774820127</v>
      </c>
      <c r="AK3" s="10">
        <v>4.7272121589630185</v>
      </c>
      <c r="AL3" s="10">
        <v>111.46377468466683</v>
      </c>
      <c r="AM3" s="10">
        <v>43.21996411504552</v>
      </c>
      <c r="AN3" s="10">
        <v>24.951082801882514</v>
      </c>
      <c r="AO3" s="10">
        <v>0.0010611093801986817</v>
      </c>
      <c r="AP3" s="10">
        <v>0</v>
      </c>
      <c r="AQ3" s="10">
        <v>0</v>
      </c>
      <c r="AR3" s="10">
        <v>0.029743976355265808</v>
      </c>
      <c r="AS3" s="10">
        <v>0</v>
      </c>
      <c r="AT3" s="10">
        <v>0</v>
      </c>
      <c r="AU3" s="10">
        <v>0</v>
      </c>
      <c r="AV3" s="10">
        <v>0</v>
      </c>
      <c r="AW3" s="10">
        <v>0.10351118006936966</v>
      </c>
      <c r="AX3" s="10">
        <v>0</v>
      </c>
      <c r="AY3" s="10">
        <v>0</v>
      </c>
      <c r="AZ3" s="10">
        <v>0.01977794375684029</v>
      </c>
      <c r="BA3" s="10">
        <v>1.7076555925018577</v>
      </c>
      <c r="BB3" s="10">
        <v>0.2445366257569786</v>
      </c>
      <c r="BC3" s="10">
        <v>0.2938734220573169</v>
      </c>
      <c r="BD3" s="10">
        <v>12.33239103684631</v>
      </c>
      <c r="BE3" s="10">
        <v>0</v>
      </c>
      <c r="BF3" s="10">
        <v>7.588738441020557E-07</v>
      </c>
      <c r="BG3" s="10">
        <v>0.6138937980789523</v>
      </c>
      <c r="BH3" s="10">
        <v>0.8213000264936698</v>
      </c>
      <c r="BI3" s="10">
        <v>0</v>
      </c>
      <c r="BJ3" s="11">
        <f aca="true" t="shared" si="0" ref="BJ3:BJ34">SUM(C3:BI3)</f>
        <v>1298.8711013173904</v>
      </c>
      <c r="BK3" s="10">
        <v>1395.7401331515014</v>
      </c>
      <c r="BL3" s="10">
        <v>0</v>
      </c>
      <c r="BM3" s="10">
        <v>0</v>
      </c>
      <c r="BN3" s="10">
        <v>16.907940775984752</v>
      </c>
      <c r="BO3" s="10">
        <v>41.91131882970438</v>
      </c>
      <c r="BP3" s="10">
        <v>385.81420102045286</v>
      </c>
      <c r="BQ3" s="10">
        <v>49.074757064966384</v>
      </c>
      <c r="BR3" s="11">
        <f>SUM(BJ3:BQ3)</f>
        <v>3188.31945216</v>
      </c>
    </row>
    <row r="4" spans="1:70" ht="12.75">
      <c r="A4" s="16" t="s">
        <v>0</v>
      </c>
      <c r="B4" s="19" t="s">
        <v>148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1.108795189210953E-18</v>
      </c>
      <c r="N4" s="10">
        <v>0</v>
      </c>
      <c r="O4" s="10">
        <v>0</v>
      </c>
      <c r="P4" s="10">
        <v>34.9712048392585</v>
      </c>
      <c r="Q4" s="10">
        <v>10.298370972712217</v>
      </c>
      <c r="R4" s="10">
        <v>0</v>
      </c>
      <c r="S4" s="10">
        <v>0</v>
      </c>
      <c r="T4" s="10">
        <v>0.6089714001714097</v>
      </c>
      <c r="U4" s="10">
        <v>0</v>
      </c>
      <c r="V4" s="10">
        <v>0.004928955541182591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0.009927096891655836</v>
      </c>
      <c r="AE4" s="10">
        <v>0</v>
      </c>
      <c r="AF4" s="10">
        <v>0.5409940772214703</v>
      </c>
      <c r="AG4" s="10">
        <v>0</v>
      </c>
      <c r="AH4" s="10">
        <v>0.5484423106963279</v>
      </c>
      <c r="AI4" s="10">
        <v>0</v>
      </c>
      <c r="AJ4" s="10">
        <v>0.758845805031531</v>
      </c>
      <c r="AK4" s="10">
        <v>0.586494681048789</v>
      </c>
      <c r="AL4" s="10">
        <v>0.05048277632443221</v>
      </c>
      <c r="AM4" s="10">
        <v>0.3114015692260165</v>
      </c>
      <c r="AN4" s="10">
        <v>2.998844952689177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>
        <v>0</v>
      </c>
      <c r="BJ4" s="11">
        <f t="shared" si="0"/>
        <v>51.68890943681271</v>
      </c>
      <c r="BK4" s="10">
        <v>21.897347981843513</v>
      </c>
      <c r="BL4" s="10">
        <v>0</v>
      </c>
      <c r="BM4" s="10">
        <v>0</v>
      </c>
      <c r="BN4" s="10">
        <v>2.6595510075254127</v>
      </c>
      <c r="BO4" s="10">
        <v>0.5505633333465189</v>
      </c>
      <c r="BP4" s="10">
        <v>17.638417578143045</v>
      </c>
      <c r="BQ4" s="10">
        <v>3.0372909923288196</v>
      </c>
      <c r="BR4" s="11">
        <f aca="true" t="shared" si="1" ref="BR4:BR61">SUM(BJ4:BQ4)</f>
        <v>97.47208033000001</v>
      </c>
    </row>
    <row r="5" spans="1:70" ht="12.75">
      <c r="A5" s="16" t="s">
        <v>1</v>
      </c>
      <c r="B5" s="19" t="s">
        <v>149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4.513296024884911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0.0010392460424723934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0.024392223439477802</v>
      </c>
      <c r="AL5" s="10">
        <v>0.0017816015700201735</v>
      </c>
      <c r="AM5" s="10">
        <v>0.19346244412311642</v>
      </c>
      <c r="AN5" s="10">
        <v>3.0572772265252532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0.009100220410968222</v>
      </c>
      <c r="BH5" s="10">
        <v>0</v>
      </c>
      <c r="BI5" s="10">
        <v>0</v>
      </c>
      <c r="BJ5" s="11">
        <f t="shared" si="0"/>
        <v>7.8003489869962195</v>
      </c>
      <c r="BK5" s="10">
        <v>165.46512219623375</v>
      </c>
      <c r="BL5" s="10">
        <v>0</v>
      </c>
      <c r="BM5" s="10">
        <v>0</v>
      </c>
      <c r="BN5" s="10">
        <v>0</v>
      </c>
      <c r="BO5" s="10">
        <v>0.1744693001331592</v>
      </c>
      <c r="BP5" s="10">
        <v>8.75983570302261</v>
      </c>
      <c r="BQ5" s="10">
        <v>0.5273069136142443</v>
      </c>
      <c r="BR5" s="11">
        <f t="shared" si="1"/>
        <v>182.7270831</v>
      </c>
    </row>
    <row r="6" spans="1:70" ht="12.75">
      <c r="A6" s="16" t="s">
        <v>2</v>
      </c>
      <c r="B6" s="19" t="s">
        <v>150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0.8147270508572434</v>
      </c>
      <c r="K6" s="10">
        <v>1.4304004309070661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1.0635153828967956</v>
      </c>
      <c r="R6" s="10">
        <v>0</v>
      </c>
      <c r="S6" s="10">
        <v>0</v>
      </c>
      <c r="T6" s="10">
        <v>10.99855866075981</v>
      </c>
      <c r="U6" s="10">
        <v>0</v>
      </c>
      <c r="V6" s="10">
        <v>5.618045510263114</v>
      </c>
      <c r="W6" s="10">
        <v>13.22799795837611</v>
      </c>
      <c r="X6" s="10">
        <v>7.880797934630034</v>
      </c>
      <c r="Y6" s="10">
        <v>0.006674046730520314</v>
      </c>
      <c r="Z6" s="10">
        <v>0</v>
      </c>
      <c r="AA6" s="10">
        <v>0</v>
      </c>
      <c r="AB6" s="10">
        <v>0</v>
      </c>
      <c r="AC6" s="10">
        <v>0</v>
      </c>
      <c r="AD6" s="10">
        <v>0.06291991056116375</v>
      </c>
      <c r="AE6" s="10">
        <v>0.07636840305923961</v>
      </c>
      <c r="AF6" s="10">
        <v>0.012340784114257304</v>
      </c>
      <c r="AG6" s="10">
        <v>0.10110306566605323</v>
      </c>
      <c r="AH6" s="10">
        <v>2.31195953159321</v>
      </c>
      <c r="AI6" s="10">
        <v>0</v>
      </c>
      <c r="AJ6" s="10">
        <v>0</v>
      </c>
      <c r="AK6" s="10">
        <v>0.00251039079793488</v>
      </c>
      <c r="AL6" s="10">
        <v>3.8637970934121933E-16</v>
      </c>
      <c r="AM6" s="10">
        <v>0.10238737471504948</v>
      </c>
      <c r="AN6" s="10">
        <v>0</v>
      </c>
      <c r="AO6" s="10">
        <v>0</v>
      </c>
      <c r="AP6" s="10">
        <v>0</v>
      </c>
      <c r="AQ6" s="10">
        <v>0</v>
      </c>
      <c r="AR6" s="10">
        <v>0.506905195933691</v>
      </c>
      <c r="AS6" s="10">
        <v>0</v>
      </c>
      <c r="AT6" s="10">
        <v>0</v>
      </c>
      <c r="AU6" s="10">
        <v>0.02139204771342195</v>
      </c>
      <c r="AV6" s="10">
        <v>0</v>
      </c>
      <c r="AW6" s="10">
        <v>6.22308080796946E-06</v>
      </c>
      <c r="AX6" s="10">
        <v>0.028151972959092244</v>
      </c>
      <c r="AY6" s="10">
        <v>0</v>
      </c>
      <c r="AZ6" s="10">
        <v>0</v>
      </c>
      <c r="BA6" s="10">
        <v>0</v>
      </c>
      <c r="BB6" s="10">
        <v>3.6395584387395923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1">
        <f t="shared" si="0"/>
        <v>47.90632031435421</v>
      </c>
      <c r="BK6" s="10">
        <v>47.956642146963425</v>
      </c>
      <c r="BL6" s="10">
        <v>0</v>
      </c>
      <c r="BM6" s="10">
        <v>0</v>
      </c>
      <c r="BN6" s="10">
        <v>0</v>
      </c>
      <c r="BO6" s="10">
        <v>0.7841682992539892</v>
      </c>
      <c r="BP6" s="10">
        <v>35.98952723425424</v>
      </c>
      <c r="BQ6" s="10">
        <v>0.2695719051741821</v>
      </c>
      <c r="BR6" s="11">
        <f t="shared" si="1"/>
        <v>132.90622990000006</v>
      </c>
    </row>
    <row r="7" spans="1:70" ht="12.75">
      <c r="A7" s="16" t="s">
        <v>3</v>
      </c>
      <c r="B7" s="19" t="s">
        <v>151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30.18379672549548</v>
      </c>
      <c r="T7" s="10">
        <v>0.07531583749397322</v>
      </c>
      <c r="U7" s="10">
        <v>0</v>
      </c>
      <c r="V7" s="10">
        <v>0.004950604826454851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0.015772823992112286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0.09869007411710899</v>
      </c>
      <c r="BC7" s="10">
        <v>0</v>
      </c>
      <c r="BD7" s="10">
        <v>3.722159743958932E-05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1">
        <f t="shared" si="0"/>
        <v>30.378563287522567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1.6223378075788346</v>
      </c>
      <c r="BQ7" s="10">
        <v>0.00027835489859054683</v>
      </c>
      <c r="BR7" s="11">
        <f t="shared" si="1"/>
        <v>32.001179449999995</v>
      </c>
    </row>
    <row r="8" spans="1:70" ht="12.75">
      <c r="A8" s="16" t="s">
        <v>4</v>
      </c>
      <c r="B8" s="19" t="s">
        <v>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1">
        <f t="shared" si="0"/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1">
        <f t="shared" si="1"/>
        <v>0</v>
      </c>
    </row>
    <row r="9" spans="1:70" ht="12.75">
      <c r="A9" s="16" t="s">
        <v>6</v>
      </c>
      <c r="B9" s="19" t="s">
        <v>7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0.001459778644023722</v>
      </c>
      <c r="O9" s="10">
        <v>0</v>
      </c>
      <c r="P9" s="10">
        <v>0.01902604373919368</v>
      </c>
      <c r="Q9" s="10">
        <v>0</v>
      </c>
      <c r="R9" s="10">
        <v>0</v>
      </c>
      <c r="S9" s="10">
        <v>0</v>
      </c>
      <c r="T9" s="10">
        <v>0.5238031260942538</v>
      </c>
      <c r="U9" s="10">
        <v>0</v>
      </c>
      <c r="V9" s="10">
        <v>0</v>
      </c>
      <c r="W9" s="10">
        <v>200.75110276190136</v>
      </c>
      <c r="X9" s="10">
        <v>16.60567680722738</v>
      </c>
      <c r="Y9" s="10">
        <v>0</v>
      </c>
      <c r="Z9" s="10">
        <v>0</v>
      </c>
      <c r="AA9" s="10">
        <v>1.6598320907510905E-05</v>
      </c>
      <c r="AB9" s="10">
        <v>0</v>
      </c>
      <c r="AC9" s="10">
        <v>0</v>
      </c>
      <c r="AD9" s="10">
        <v>0</v>
      </c>
      <c r="AE9" s="10">
        <v>0.0036891952206536075</v>
      </c>
      <c r="AF9" s="10">
        <v>0.8048206945571446</v>
      </c>
      <c r="AG9" s="10">
        <v>0</v>
      </c>
      <c r="AH9" s="10">
        <v>0</v>
      </c>
      <c r="AI9" s="10">
        <v>0</v>
      </c>
      <c r="AJ9" s="10">
        <v>0</v>
      </c>
      <c r="AK9" s="10">
        <v>0.005233712660889359</v>
      </c>
      <c r="AL9" s="10">
        <v>1.7506860578237786E-05</v>
      </c>
      <c r="AM9" s="10">
        <v>0.0034262428736451453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0.5593861280748855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1">
        <f t="shared" si="0"/>
        <v>219.27765859617494</v>
      </c>
      <c r="BK9" s="10">
        <v>0</v>
      </c>
      <c r="BL9" s="10">
        <v>0</v>
      </c>
      <c r="BM9" s="10">
        <v>0</v>
      </c>
      <c r="BN9" s="10">
        <v>0</v>
      </c>
      <c r="BO9" s="10">
        <v>1.4570345777250442</v>
      </c>
      <c r="BP9" s="10">
        <v>20.690686414909536</v>
      </c>
      <c r="BQ9" s="10">
        <v>8.47439741119059</v>
      </c>
      <c r="BR9" s="11">
        <f t="shared" si="1"/>
        <v>249.89977700000009</v>
      </c>
    </row>
    <row r="10" spans="1:70" ht="12.75">
      <c r="A10" s="16" t="s">
        <v>8</v>
      </c>
      <c r="B10" s="19" t="s">
        <v>9</v>
      </c>
      <c r="C10" s="10">
        <v>0.3250900367885734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21.372317057131394</v>
      </c>
      <c r="K10" s="10">
        <v>2.927416591482517</v>
      </c>
      <c r="L10" s="10">
        <v>0</v>
      </c>
      <c r="M10" s="10">
        <v>0.5762480932740942</v>
      </c>
      <c r="N10" s="10">
        <v>0.001638920654043729</v>
      </c>
      <c r="O10" s="10">
        <v>0</v>
      </c>
      <c r="P10" s="10">
        <v>0.14780776402417617</v>
      </c>
      <c r="Q10" s="10">
        <v>3.16244044227459</v>
      </c>
      <c r="R10" s="10">
        <v>0</v>
      </c>
      <c r="S10" s="10">
        <v>0.08833676315532689</v>
      </c>
      <c r="T10" s="10">
        <v>3.7763101899275417</v>
      </c>
      <c r="U10" s="10">
        <v>1.4333582520080075</v>
      </c>
      <c r="V10" s="10">
        <v>86.47360505333037</v>
      </c>
      <c r="W10" s="10">
        <v>6.622211818553136</v>
      </c>
      <c r="X10" s="10">
        <v>0.00094089825678958</v>
      </c>
      <c r="Y10" s="10">
        <v>0</v>
      </c>
      <c r="Z10" s="10">
        <v>0</v>
      </c>
      <c r="AA10" s="10">
        <v>1.6501201170617792E-17</v>
      </c>
      <c r="AB10" s="10">
        <v>0</v>
      </c>
      <c r="AC10" s="10">
        <v>0</v>
      </c>
      <c r="AD10" s="10">
        <v>0</v>
      </c>
      <c r="AE10" s="10">
        <v>0.0029559577771943344</v>
      </c>
      <c r="AF10" s="10">
        <v>8.121706911931842</v>
      </c>
      <c r="AG10" s="10">
        <v>0</v>
      </c>
      <c r="AH10" s="10">
        <v>0.8467648888916582</v>
      </c>
      <c r="AI10" s="10">
        <v>0</v>
      </c>
      <c r="AJ10" s="10">
        <v>105.91856945491419</v>
      </c>
      <c r="AK10" s="10">
        <v>0.19069950006487005</v>
      </c>
      <c r="AL10" s="10">
        <v>0.07389013541339645</v>
      </c>
      <c r="AM10" s="10">
        <v>0.10969902711046806</v>
      </c>
      <c r="AN10" s="10">
        <v>0</v>
      </c>
      <c r="AO10" s="10">
        <v>0.009006297869042194</v>
      </c>
      <c r="AP10" s="10">
        <v>0</v>
      </c>
      <c r="AQ10" s="10">
        <v>0</v>
      </c>
      <c r="AR10" s="10">
        <v>6.623801566572179</v>
      </c>
      <c r="AS10" s="10">
        <v>0</v>
      </c>
      <c r="AT10" s="10">
        <v>0</v>
      </c>
      <c r="AU10" s="10">
        <v>0</v>
      </c>
      <c r="AV10" s="10">
        <v>0</v>
      </c>
      <c r="AW10" s="10">
        <v>15.687598531433474</v>
      </c>
      <c r="AX10" s="10">
        <v>0</v>
      </c>
      <c r="AY10" s="10">
        <v>0</v>
      </c>
      <c r="AZ10" s="10">
        <v>0</v>
      </c>
      <c r="BA10" s="10">
        <v>0</v>
      </c>
      <c r="BB10" s="10">
        <v>7.58359392108217</v>
      </c>
      <c r="BC10" s="10">
        <v>0</v>
      </c>
      <c r="BD10" s="10">
        <v>0</v>
      </c>
      <c r="BE10" s="10">
        <v>0</v>
      </c>
      <c r="BF10" s="10">
        <v>0</v>
      </c>
      <c r="BG10" s="10">
        <v>0.407813728517557</v>
      </c>
      <c r="BH10" s="10">
        <v>0</v>
      </c>
      <c r="BI10" s="10">
        <v>0</v>
      </c>
      <c r="BJ10" s="11">
        <f t="shared" si="0"/>
        <v>272.4838218024386</v>
      </c>
      <c r="BK10" s="10">
        <v>32.831167885560504</v>
      </c>
      <c r="BL10" s="10">
        <v>0</v>
      </c>
      <c r="BM10" s="10">
        <v>0</v>
      </c>
      <c r="BN10" s="10">
        <v>0</v>
      </c>
      <c r="BO10" s="10">
        <v>7.135494673298116</v>
      </c>
      <c r="BP10" s="10">
        <v>39.26635890423898</v>
      </c>
      <c r="BQ10" s="10">
        <v>586.0918072344638</v>
      </c>
      <c r="BR10" s="11">
        <f t="shared" si="1"/>
        <v>937.8086505</v>
      </c>
    </row>
    <row r="11" spans="1:70" ht="12.75">
      <c r="A11" s="16" t="s">
        <v>10</v>
      </c>
      <c r="B11" s="19" t="s">
        <v>152</v>
      </c>
      <c r="C11" s="10">
        <v>352.5254582461863</v>
      </c>
      <c r="D11" s="10">
        <v>0</v>
      </c>
      <c r="E11" s="10">
        <v>0.017379874917799774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808.2126189707004</v>
      </c>
      <c r="L11" s="10">
        <v>0</v>
      </c>
      <c r="M11" s="10">
        <v>0.05385233496707312</v>
      </c>
      <c r="N11" s="10">
        <v>0.18390023438397565</v>
      </c>
      <c r="O11" s="10">
        <v>0.9046955922161484</v>
      </c>
      <c r="P11" s="10">
        <v>0.32386611885405364</v>
      </c>
      <c r="Q11" s="10">
        <v>0.17283889691313892</v>
      </c>
      <c r="R11" s="10">
        <v>0.0539681329336839</v>
      </c>
      <c r="S11" s="10">
        <v>0.014262256719942315</v>
      </c>
      <c r="T11" s="10">
        <v>21.675192606352383</v>
      </c>
      <c r="U11" s="10">
        <v>0.869996249398254</v>
      </c>
      <c r="V11" s="10">
        <v>0.07995638062095103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0.08095557618320642</v>
      </c>
      <c r="AE11" s="10">
        <v>0.0004996303824593032</v>
      </c>
      <c r="AF11" s="10">
        <v>0.7370913836392159</v>
      </c>
      <c r="AG11" s="10">
        <v>0</v>
      </c>
      <c r="AH11" s="10">
        <v>0.46111269872741323</v>
      </c>
      <c r="AI11" s="10">
        <v>0</v>
      </c>
      <c r="AJ11" s="10">
        <v>0.6209277473571262</v>
      </c>
      <c r="AK11" s="10">
        <v>1.3497279086686205</v>
      </c>
      <c r="AL11" s="10">
        <v>30.610986403920887</v>
      </c>
      <c r="AM11" s="10">
        <v>36.31523861533492</v>
      </c>
      <c r="AN11" s="10">
        <v>475.48214895605776</v>
      </c>
      <c r="AO11" s="10">
        <v>0.034161244629078054</v>
      </c>
      <c r="AP11" s="10">
        <v>0</v>
      </c>
      <c r="AQ11" s="10">
        <v>0</v>
      </c>
      <c r="AR11" s="10">
        <v>0.695347711328557</v>
      </c>
      <c r="AS11" s="10">
        <v>0.19391583345941715</v>
      </c>
      <c r="AT11" s="10">
        <v>0</v>
      </c>
      <c r="AU11" s="10">
        <v>0.00024764206328868463</v>
      </c>
      <c r="AV11" s="10">
        <v>0</v>
      </c>
      <c r="AW11" s="10">
        <v>0.21319634818271896</v>
      </c>
      <c r="AX11" s="10">
        <v>0</v>
      </c>
      <c r="AY11" s="10">
        <v>0</v>
      </c>
      <c r="AZ11" s="10">
        <v>0.047398049897651916</v>
      </c>
      <c r="BA11" s="10">
        <v>29.5495068094229</v>
      </c>
      <c r="BB11" s="10">
        <v>14.695968036129665</v>
      </c>
      <c r="BC11" s="10">
        <v>2.974179164755494</v>
      </c>
      <c r="BD11" s="10">
        <v>80.40717865497385</v>
      </c>
      <c r="BE11" s="10">
        <v>0</v>
      </c>
      <c r="BF11" s="10">
        <v>2.615944501061051</v>
      </c>
      <c r="BG11" s="10">
        <v>10.827389972495926</v>
      </c>
      <c r="BH11" s="10">
        <v>3.8744943269591747</v>
      </c>
      <c r="BI11" s="10">
        <v>0</v>
      </c>
      <c r="BJ11" s="11">
        <f t="shared" si="0"/>
        <v>1876.8756031107946</v>
      </c>
      <c r="BK11" s="10">
        <v>6807.363067849665</v>
      </c>
      <c r="BL11" s="10">
        <v>0</v>
      </c>
      <c r="BM11" s="10">
        <v>0</v>
      </c>
      <c r="BN11" s="10">
        <v>0</v>
      </c>
      <c r="BO11" s="10">
        <v>50.28140202393013</v>
      </c>
      <c r="BP11" s="10">
        <v>1235.9397670499375</v>
      </c>
      <c r="BQ11" s="10">
        <v>246.72647362567284</v>
      </c>
      <c r="BR11" s="11">
        <f t="shared" si="1"/>
        <v>10217.18631366</v>
      </c>
    </row>
    <row r="12" spans="1:70" ht="12.75">
      <c r="A12" s="16" t="s">
        <v>11</v>
      </c>
      <c r="B12" s="19" t="s">
        <v>153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6.002742621158383E-07</v>
      </c>
      <c r="L12" s="10">
        <v>3.683219614728276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0.000474016575650807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0.00020369306627797447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0.006416630128396</v>
      </c>
      <c r="AN12" s="10">
        <v>0</v>
      </c>
      <c r="AO12" s="10">
        <v>0</v>
      </c>
      <c r="AP12" s="10">
        <v>0</v>
      </c>
      <c r="AQ12" s="10">
        <v>0</v>
      </c>
      <c r="AR12" s="10">
        <v>0.0056494812179032124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0.2982592730746001</v>
      </c>
      <c r="BB12" s="10">
        <v>0.0438485341619067</v>
      </c>
      <c r="BC12" s="10">
        <v>0</v>
      </c>
      <c r="BD12" s="10">
        <v>0</v>
      </c>
      <c r="BE12" s="10">
        <v>0</v>
      </c>
      <c r="BF12" s="10">
        <v>0</v>
      </c>
      <c r="BG12" s="10">
        <v>0.09441743882533127</v>
      </c>
      <c r="BH12" s="10">
        <v>0</v>
      </c>
      <c r="BI12" s="10">
        <v>0</v>
      </c>
      <c r="BJ12" s="11">
        <f t="shared" si="0"/>
        <v>4.132489282052605</v>
      </c>
      <c r="BK12" s="10">
        <v>390.6493814399256</v>
      </c>
      <c r="BL12" s="10">
        <v>0</v>
      </c>
      <c r="BM12" s="10">
        <v>0</v>
      </c>
      <c r="BN12" s="10">
        <v>0</v>
      </c>
      <c r="BO12" s="10">
        <v>1.78662083755269</v>
      </c>
      <c r="BP12" s="10">
        <v>30.898630926343365</v>
      </c>
      <c r="BQ12" s="10">
        <v>2.1921210141258025</v>
      </c>
      <c r="BR12" s="11">
        <f t="shared" si="1"/>
        <v>429.65924350000006</v>
      </c>
    </row>
    <row r="13" spans="1:70" ht="12.75">
      <c r="A13" s="16" t="s">
        <v>12</v>
      </c>
      <c r="B13" s="19" t="s">
        <v>13</v>
      </c>
      <c r="C13" s="10">
        <v>0</v>
      </c>
      <c r="D13" s="10">
        <v>0</v>
      </c>
      <c r="E13" s="10">
        <v>3.415771218597697</v>
      </c>
      <c r="F13" s="10">
        <v>0</v>
      </c>
      <c r="G13" s="10">
        <v>0</v>
      </c>
      <c r="H13" s="10">
        <v>0</v>
      </c>
      <c r="I13" s="10">
        <v>0</v>
      </c>
      <c r="J13" s="10">
        <v>0.040795326655171896</v>
      </c>
      <c r="K13" s="10">
        <v>2.9627922334595524</v>
      </c>
      <c r="L13" s="10">
        <v>0.1120582755541978</v>
      </c>
      <c r="M13" s="10">
        <v>248.85939770242157</v>
      </c>
      <c r="N13" s="10">
        <v>35.996237019290106</v>
      </c>
      <c r="O13" s="10">
        <v>1.5389536783082023</v>
      </c>
      <c r="P13" s="10">
        <v>4.633783670143827</v>
      </c>
      <c r="Q13" s="10">
        <v>0.010986318607522368</v>
      </c>
      <c r="R13" s="10">
        <v>0.09270747373126054</v>
      </c>
      <c r="S13" s="10">
        <v>0.4143280998362377</v>
      </c>
      <c r="T13" s="10">
        <v>4.112833919255424</v>
      </c>
      <c r="U13" s="10">
        <v>4.0622174005818765</v>
      </c>
      <c r="V13" s="10">
        <v>1.1517966706809715</v>
      </c>
      <c r="W13" s="10">
        <v>0</v>
      </c>
      <c r="X13" s="10">
        <v>0.9862442773963553</v>
      </c>
      <c r="Y13" s="10">
        <v>3.136288466895771E-17</v>
      </c>
      <c r="Z13" s="10">
        <v>0</v>
      </c>
      <c r="AA13" s="10">
        <v>0</v>
      </c>
      <c r="AB13" s="10">
        <v>0</v>
      </c>
      <c r="AC13" s="10">
        <v>0</v>
      </c>
      <c r="AD13" s="10">
        <v>28.171728234219835</v>
      </c>
      <c r="AE13" s="10">
        <v>0.00038202405459405753</v>
      </c>
      <c r="AF13" s="10">
        <v>41.02568530183376</v>
      </c>
      <c r="AG13" s="10">
        <v>0.06444582177992975</v>
      </c>
      <c r="AH13" s="10">
        <v>0</v>
      </c>
      <c r="AI13" s="10">
        <v>0.31585293672968884</v>
      </c>
      <c r="AJ13" s="10">
        <v>16.353844605496757</v>
      </c>
      <c r="AK13" s="10">
        <v>2.124175604577274</v>
      </c>
      <c r="AL13" s="10">
        <v>0.18687216593344713</v>
      </c>
      <c r="AM13" s="10">
        <v>2.7070316584593463</v>
      </c>
      <c r="AN13" s="10">
        <v>7.320751568111347</v>
      </c>
      <c r="AO13" s="10">
        <v>0.0998022969166448</v>
      </c>
      <c r="AP13" s="10">
        <v>0.08379789188250535</v>
      </c>
      <c r="AQ13" s="10">
        <v>0</v>
      </c>
      <c r="AR13" s="10">
        <v>3.176079087313801</v>
      </c>
      <c r="AS13" s="10">
        <v>4.928214147499235</v>
      </c>
      <c r="AT13" s="10">
        <v>0</v>
      </c>
      <c r="AU13" s="10">
        <v>0</v>
      </c>
      <c r="AV13" s="10">
        <v>0</v>
      </c>
      <c r="AW13" s="10">
        <v>1.3379768251731763</v>
      </c>
      <c r="AX13" s="10">
        <v>1.9001124653663496E-06</v>
      </c>
      <c r="AY13" s="10">
        <v>0</v>
      </c>
      <c r="AZ13" s="10">
        <v>0</v>
      </c>
      <c r="BA13" s="10">
        <v>8.967729562575894</v>
      </c>
      <c r="BB13" s="10">
        <v>1.7748889670648689</v>
      </c>
      <c r="BC13" s="10">
        <v>2.361041100408908</v>
      </c>
      <c r="BD13" s="10">
        <v>10.305652543213546</v>
      </c>
      <c r="BE13" s="10">
        <v>0.01770259996732357</v>
      </c>
      <c r="BF13" s="10">
        <v>7.500027841818747E-07</v>
      </c>
      <c r="BG13" s="10">
        <v>3.9745873337527358</v>
      </c>
      <c r="BH13" s="10">
        <v>64.21866160807252</v>
      </c>
      <c r="BI13" s="10">
        <v>0</v>
      </c>
      <c r="BJ13" s="11">
        <f t="shared" si="0"/>
        <v>507.90780981967237</v>
      </c>
      <c r="BK13" s="10">
        <v>519.0778614432628</v>
      </c>
      <c r="BL13" s="10">
        <v>0</v>
      </c>
      <c r="BM13" s="10">
        <v>0</v>
      </c>
      <c r="BN13" s="10">
        <v>0</v>
      </c>
      <c r="BO13" s="10">
        <v>26.57945279595226</v>
      </c>
      <c r="BP13" s="10">
        <v>427.5611694904644</v>
      </c>
      <c r="BQ13" s="10">
        <v>115.94423227947357</v>
      </c>
      <c r="BR13" s="11">
        <f t="shared" si="1"/>
        <v>1597.0705258288253</v>
      </c>
    </row>
    <row r="14" spans="1:70" ht="12.75">
      <c r="A14" s="16" t="s">
        <v>14</v>
      </c>
      <c r="B14" s="19" t="s">
        <v>154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0.05658416292992917</v>
      </c>
      <c r="K14" s="10">
        <v>3.6215906579374653</v>
      </c>
      <c r="L14" s="10">
        <v>0.04872710204612295</v>
      </c>
      <c r="M14" s="10">
        <v>0.28931344652634927</v>
      </c>
      <c r="N14" s="10">
        <v>0.4189206066541389</v>
      </c>
      <c r="O14" s="10">
        <v>0.019081982928802425</v>
      </c>
      <c r="P14" s="10">
        <v>0.6782218270963293</v>
      </c>
      <c r="Q14" s="10">
        <v>0.3647947231651983</v>
      </c>
      <c r="R14" s="10">
        <v>0.5423702418792081</v>
      </c>
      <c r="S14" s="10">
        <v>0.5376523177118195</v>
      </c>
      <c r="T14" s="10">
        <v>2.8480522786463625</v>
      </c>
      <c r="U14" s="10">
        <v>1.1524187094984042</v>
      </c>
      <c r="V14" s="10">
        <v>3.0035539285974737</v>
      </c>
      <c r="W14" s="10">
        <v>1.7263586710687768</v>
      </c>
      <c r="X14" s="10">
        <v>2.5495311504696443</v>
      </c>
      <c r="Y14" s="10">
        <v>2.034669553321172</v>
      </c>
      <c r="Z14" s="10">
        <v>0.01993852475223695</v>
      </c>
      <c r="AA14" s="10">
        <v>0.2850161249784887</v>
      </c>
      <c r="AB14" s="10">
        <v>0.19929655833208665</v>
      </c>
      <c r="AC14" s="10">
        <v>0.34603351990508063</v>
      </c>
      <c r="AD14" s="10">
        <v>3.0184999404947153</v>
      </c>
      <c r="AE14" s="10">
        <v>0.7706720551142202</v>
      </c>
      <c r="AF14" s="10">
        <v>0.48062037128229446</v>
      </c>
      <c r="AG14" s="10">
        <v>0.12290515546734357</v>
      </c>
      <c r="AH14" s="10">
        <v>1.3842332504729273</v>
      </c>
      <c r="AI14" s="10">
        <v>0.14938609280461798</v>
      </c>
      <c r="AJ14" s="10">
        <v>14.16399326540871</v>
      </c>
      <c r="AK14" s="10">
        <v>0.5520411823905099</v>
      </c>
      <c r="AL14" s="10">
        <v>0.5646962434243631</v>
      </c>
      <c r="AM14" s="10">
        <v>1.9274948300017152</v>
      </c>
      <c r="AN14" s="10">
        <v>11.273973478662645</v>
      </c>
      <c r="AO14" s="10">
        <v>1.7702523330831748</v>
      </c>
      <c r="AP14" s="10">
        <v>0.07569139884682083</v>
      </c>
      <c r="AQ14" s="10">
        <v>0.2529824688106489</v>
      </c>
      <c r="AR14" s="10">
        <v>4.36836636069453</v>
      </c>
      <c r="AS14" s="10">
        <v>6.559510245143925</v>
      </c>
      <c r="AT14" s="10">
        <v>0</v>
      </c>
      <c r="AU14" s="10">
        <v>0</v>
      </c>
      <c r="AV14" s="10">
        <v>0</v>
      </c>
      <c r="AW14" s="10">
        <v>0.5159633801196079</v>
      </c>
      <c r="AX14" s="10">
        <v>0.08529337572965953</v>
      </c>
      <c r="AY14" s="10">
        <v>1.2760246860191482</v>
      </c>
      <c r="AZ14" s="10">
        <v>0.04623558513820426</v>
      </c>
      <c r="BA14" s="10">
        <v>3.880233202176938</v>
      </c>
      <c r="BB14" s="10">
        <v>18.066185124115353</v>
      </c>
      <c r="BC14" s="10">
        <v>0</v>
      </c>
      <c r="BD14" s="10">
        <v>6.764304499171638</v>
      </c>
      <c r="BE14" s="10">
        <v>0.7761388639328326</v>
      </c>
      <c r="BF14" s="10">
        <v>0.5439219951928498</v>
      </c>
      <c r="BG14" s="10">
        <v>4.054069716745989</v>
      </c>
      <c r="BH14" s="10">
        <v>5.131465095697224</v>
      </c>
      <c r="BI14" s="10">
        <v>0</v>
      </c>
      <c r="BJ14" s="11">
        <f t="shared" si="0"/>
        <v>109.3172802845877</v>
      </c>
      <c r="BK14" s="10">
        <v>2019.495936076868</v>
      </c>
      <c r="BL14" s="10">
        <v>0</v>
      </c>
      <c r="BM14" s="10">
        <v>0</v>
      </c>
      <c r="BN14" s="10">
        <v>0</v>
      </c>
      <c r="BO14" s="10">
        <v>3.7009650106966077</v>
      </c>
      <c r="BP14" s="10">
        <v>275.64661599131404</v>
      </c>
      <c r="BQ14" s="10">
        <v>30.091871046533793</v>
      </c>
      <c r="BR14" s="11">
        <f t="shared" si="1"/>
        <v>2438.25266841</v>
      </c>
    </row>
    <row r="15" spans="1:70" ht="12.75">
      <c r="A15" s="16" t="s">
        <v>15</v>
      </c>
      <c r="B15" s="19" t="s">
        <v>155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0.5812494097193771</v>
      </c>
      <c r="L15" s="10">
        <v>0.09867878292830734</v>
      </c>
      <c r="M15" s="10">
        <v>0.006519882586498489</v>
      </c>
      <c r="N15" s="10">
        <v>2.443759473303624</v>
      </c>
      <c r="O15" s="10">
        <v>1.1117225836654974</v>
      </c>
      <c r="P15" s="10">
        <v>0.043733683109517904</v>
      </c>
      <c r="Q15" s="10">
        <v>0.0032351018021369326</v>
      </c>
      <c r="R15" s="10">
        <v>2.660002439624627E-17</v>
      </c>
      <c r="S15" s="10">
        <v>0.005708593578154773</v>
      </c>
      <c r="T15" s="10">
        <v>0.35991159977033566</v>
      </c>
      <c r="U15" s="10">
        <v>0.09824598688943746</v>
      </c>
      <c r="V15" s="10">
        <v>0.21106812686374082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0.09463941333494627</v>
      </c>
      <c r="AD15" s="10">
        <v>0.07689038255000642</v>
      </c>
      <c r="AE15" s="10">
        <v>0.0002473113803523842</v>
      </c>
      <c r="AF15" s="10">
        <v>7.808701629790441</v>
      </c>
      <c r="AG15" s="10">
        <v>0</v>
      </c>
      <c r="AH15" s="10">
        <v>0.02834524341862024</v>
      </c>
      <c r="AI15" s="10">
        <v>0.0013414289112200297</v>
      </c>
      <c r="AJ15" s="10">
        <v>3.659039977754451</v>
      </c>
      <c r="AK15" s="10">
        <v>0.7370846902582722</v>
      </c>
      <c r="AL15" s="10">
        <v>0.4620649456268531</v>
      </c>
      <c r="AM15" s="10">
        <v>0.07307981531725474</v>
      </c>
      <c r="AN15" s="10">
        <v>8.974698857601713E-19</v>
      </c>
      <c r="AO15" s="10">
        <v>0.024082916518696887</v>
      </c>
      <c r="AP15" s="10">
        <v>0</v>
      </c>
      <c r="AQ15" s="10">
        <v>1.2334732187151334E-07</v>
      </c>
      <c r="AR15" s="10">
        <v>0</v>
      </c>
      <c r="AS15" s="10">
        <v>0.4137907881290507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5.497346601507133E-17</v>
      </c>
      <c r="BB15" s="10">
        <v>1.4366983133151279</v>
      </c>
      <c r="BC15" s="10">
        <v>0</v>
      </c>
      <c r="BD15" s="10">
        <v>0</v>
      </c>
      <c r="BE15" s="10">
        <v>0</v>
      </c>
      <c r="BF15" s="10">
        <v>0.0025247426275814247</v>
      </c>
      <c r="BG15" s="10">
        <v>0.45002517636716066</v>
      </c>
      <c r="BH15" s="10">
        <v>0.008679852653789682</v>
      </c>
      <c r="BI15" s="10">
        <v>0</v>
      </c>
      <c r="BJ15" s="11">
        <f t="shared" si="0"/>
        <v>20.24106997551777</v>
      </c>
      <c r="BK15" s="10">
        <v>799.9527478006385</v>
      </c>
      <c r="BL15" s="10">
        <v>0</v>
      </c>
      <c r="BM15" s="10">
        <v>0</v>
      </c>
      <c r="BN15" s="10">
        <v>0</v>
      </c>
      <c r="BO15" s="10">
        <v>2.5606110412257417</v>
      </c>
      <c r="BP15" s="10">
        <v>115.07806046362754</v>
      </c>
      <c r="BQ15" s="10">
        <v>10.779983788990554</v>
      </c>
      <c r="BR15" s="11">
        <f t="shared" si="1"/>
        <v>948.6124730700002</v>
      </c>
    </row>
    <row r="16" spans="1:70" ht="12.75">
      <c r="A16" s="16" t="s">
        <v>16</v>
      </c>
      <c r="B16" s="19" t="s">
        <v>156</v>
      </c>
      <c r="C16" s="10">
        <v>0</v>
      </c>
      <c r="D16" s="10">
        <v>0</v>
      </c>
      <c r="E16" s="10">
        <v>0.03117833281459252</v>
      </c>
      <c r="F16" s="10">
        <v>0</v>
      </c>
      <c r="G16" s="10">
        <v>0</v>
      </c>
      <c r="H16" s="10">
        <v>0</v>
      </c>
      <c r="I16" s="10">
        <v>0</v>
      </c>
      <c r="J16" s="10">
        <v>0.152365822841586</v>
      </c>
      <c r="K16" s="10">
        <v>6.026692045601387</v>
      </c>
      <c r="L16" s="10">
        <v>0.7244318703746264</v>
      </c>
      <c r="M16" s="10">
        <v>2.0642983177838548</v>
      </c>
      <c r="N16" s="10">
        <v>0.033632042044596064</v>
      </c>
      <c r="O16" s="10">
        <v>0.0003138201649316707</v>
      </c>
      <c r="P16" s="10">
        <v>204.53517494237863</v>
      </c>
      <c r="Q16" s="10">
        <v>1.1393848000357736</v>
      </c>
      <c r="R16" s="10">
        <v>0.21926288003933037</v>
      </c>
      <c r="S16" s="10">
        <v>0.0581507512484154</v>
      </c>
      <c r="T16" s="10">
        <v>4.9521644795839475</v>
      </c>
      <c r="U16" s="10">
        <v>4.709124717869396</v>
      </c>
      <c r="V16" s="10">
        <v>4.366534134912384</v>
      </c>
      <c r="W16" s="10">
        <v>1.9004286973349085</v>
      </c>
      <c r="X16" s="10">
        <v>4.194329868222919</v>
      </c>
      <c r="Y16" s="10">
        <v>4.65746736591546</v>
      </c>
      <c r="Z16" s="10">
        <v>0.018373658495863875</v>
      </c>
      <c r="AA16" s="10">
        <v>0.2587405975621391</v>
      </c>
      <c r="AB16" s="10">
        <v>0.17444314121408944</v>
      </c>
      <c r="AC16" s="10">
        <v>0.12747017644629313</v>
      </c>
      <c r="AD16" s="10">
        <v>1.0809087584162445</v>
      </c>
      <c r="AE16" s="10">
        <v>0.08307247748973123</v>
      </c>
      <c r="AF16" s="10">
        <v>40.93740636385625</v>
      </c>
      <c r="AG16" s="10">
        <v>0.004943655682092838</v>
      </c>
      <c r="AH16" s="10">
        <v>0.04292900615431474</v>
      </c>
      <c r="AI16" s="10">
        <v>0</v>
      </c>
      <c r="AJ16" s="10">
        <v>176.74432796247686</v>
      </c>
      <c r="AK16" s="10">
        <v>2.166522387782062</v>
      </c>
      <c r="AL16" s="10">
        <v>1.9556078078012094</v>
      </c>
      <c r="AM16" s="10">
        <v>3.149102393396121</v>
      </c>
      <c r="AN16" s="10">
        <v>0.0016357342043289856</v>
      </c>
      <c r="AO16" s="10">
        <v>0.08093647119838468</v>
      </c>
      <c r="AP16" s="10">
        <v>0.04746654405892621</v>
      </c>
      <c r="AQ16" s="10">
        <v>0</v>
      </c>
      <c r="AR16" s="10">
        <v>19.08160816062466</v>
      </c>
      <c r="AS16" s="10">
        <v>0</v>
      </c>
      <c r="AT16" s="10">
        <v>0</v>
      </c>
      <c r="AU16" s="10">
        <v>0</v>
      </c>
      <c r="AV16" s="10">
        <v>0</v>
      </c>
      <c r="AW16" s="10">
        <v>32.02857537513179</v>
      </c>
      <c r="AX16" s="10">
        <v>3.707903484304676E-18</v>
      </c>
      <c r="AY16" s="10">
        <v>0</v>
      </c>
      <c r="AZ16" s="10">
        <v>0</v>
      </c>
      <c r="BA16" s="10">
        <v>12.579279689556472</v>
      </c>
      <c r="BB16" s="10">
        <v>3.0907433477490676</v>
      </c>
      <c r="BC16" s="10">
        <v>1.1274975745467004</v>
      </c>
      <c r="BD16" s="10">
        <v>0.6128069912524854</v>
      </c>
      <c r="BE16" s="10">
        <v>0.11086275503435658</v>
      </c>
      <c r="BF16" s="10">
        <v>0</v>
      </c>
      <c r="BG16" s="10">
        <v>0.8249933427859055</v>
      </c>
      <c r="BH16" s="10">
        <v>2.013580290245357</v>
      </c>
      <c r="BI16" s="10">
        <v>0</v>
      </c>
      <c r="BJ16" s="11">
        <f t="shared" si="0"/>
        <v>538.1087695523283</v>
      </c>
      <c r="BK16" s="10">
        <v>94.49603456760263</v>
      </c>
      <c r="BL16" s="10">
        <v>0</v>
      </c>
      <c r="BM16" s="10">
        <v>0</v>
      </c>
      <c r="BN16" s="10">
        <v>0</v>
      </c>
      <c r="BO16" s="10">
        <v>6.638062425440406</v>
      </c>
      <c r="BP16" s="10">
        <v>176.37708925812677</v>
      </c>
      <c r="BQ16" s="10">
        <v>23.165178756501685</v>
      </c>
      <c r="BR16" s="11">
        <f t="shared" si="1"/>
        <v>838.7851345599998</v>
      </c>
    </row>
    <row r="17" spans="1:70" ht="12.75">
      <c r="A17" s="16" t="s">
        <v>17</v>
      </c>
      <c r="B17" s="19" t="s">
        <v>157</v>
      </c>
      <c r="C17" s="10">
        <v>0</v>
      </c>
      <c r="D17" s="10">
        <v>0</v>
      </c>
      <c r="E17" s="10">
        <v>0.02702373648445176</v>
      </c>
      <c r="F17" s="10">
        <v>0</v>
      </c>
      <c r="G17" s="10">
        <v>0</v>
      </c>
      <c r="H17" s="10">
        <v>0</v>
      </c>
      <c r="I17" s="10">
        <v>0</v>
      </c>
      <c r="J17" s="10">
        <v>0.05274104613195052</v>
      </c>
      <c r="K17" s="10">
        <v>139.98873572956214</v>
      </c>
      <c r="L17" s="10">
        <v>7.550997247265974</v>
      </c>
      <c r="M17" s="10">
        <v>8.096429142104244</v>
      </c>
      <c r="N17" s="10">
        <v>0.415237894638654</v>
      </c>
      <c r="O17" s="10">
        <v>2.0372219957447935</v>
      </c>
      <c r="P17" s="10">
        <v>6.1362484353664</v>
      </c>
      <c r="Q17" s="10">
        <v>99.87869965025467</v>
      </c>
      <c r="R17" s="10">
        <v>240.8223645395358</v>
      </c>
      <c r="S17" s="10">
        <v>0.08565476451404387</v>
      </c>
      <c r="T17" s="10">
        <v>20.184596813689485</v>
      </c>
      <c r="U17" s="10">
        <v>11.682917012092146</v>
      </c>
      <c r="V17" s="10">
        <v>9.154177899962182</v>
      </c>
      <c r="W17" s="10">
        <v>0.32616177975741156</v>
      </c>
      <c r="X17" s="10">
        <v>2.6752866774548227</v>
      </c>
      <c r="Y17" s="10">
        <v>4.310167696616528</v>
      </c>
      <c r="Z17" s="10">
        <v>0.07366980640474322</v>
      </c>
      <c r="AA17" s="10">
        <v>2.02666569828669</v>
      </c>
      <c r="AB17" s="10">
        <v>0.6420311455793546</v>
      </c>
      <c r="AC17" s="10">
        <v>2.007771266411153</v>
      </c>
      <c r="AD17" s="10">
        <v>2.5171005960809634</v>
      </c>
      <c r="AE17" s="10">
        <v>0.005737798147456754</v>
      </c>
      <c r="AF17" s="10">
        <v>6.2452747678628615</v>
      </c>
      <c r="AG17" s="10">
        <v>0.11315889730710695</v>
      </c>
      <c r="AH17" s="10">
        <v>7.382464843699158</v>
      </c>
      <c r="AI17" s="10">
        <v>0.3317398022582936</v>
      </c>
      <c r="AJ17" s="10">
        <v>1.665153973699976</v>
      </c>
      <c r="AK17" s="10">
        <v>2.2237132939744884</v>
      </c>
      <c r="AL17" s="10">
        <v>17.782862222644656</v>
      </c>
      <c r="AM17" s="10">
        <v>4.678413237721475</v>
      </c>
      <c r="AN17" s="10">
        <v>0.34146861580701793</v>
      </c>
      <c r="AO17" s="10">
        <v>1.1109166081399435</v>
      </c>
      <c r="AP17" s="10">
        <v>0.05067276780863979</v>
      </c>
      <c r="AQ17" s="10">
        <v>3.288705180440453E-19</v>
      </c>
      <c r="AR17" s="10">
        <v>11.058984852392046</v>
      </c>
      <c r="AS17" s="10">
        <v>11.920357253933176</v>
      </c>
      <c r="AT17" s="10">
        <v>6.561231626204891</v>
      </c>
      <c r="AU17" s="10">
        <v>2.3009243951485767</v>
      </c>
      <c r="AV17" s="10">
        <v>8.682017425056824</v>
      </c>
      <c r="AW17" s="10">
        <v>0.01472315598371039</v>
      </c>
      <c r="AX17" s="10">
        <v>0.03136190777950509</v>
      </c>
      <c r="AY17" s="10">
        <v>4.798824026318818</v>
      </c>
      <c r="AZ17" s="10">
        <v>0.7244099269150379</v>
      </c>
      <c r="BA17" s="10">
        <v>148.9800799037928</v>
      </c>
      <c r="BB17" s="10">
        <v>26.230509621354905</v>
      </c>
      <c r="BC17" s="10">
        <v>10.152138428566717</v>
      </c>
      <c r="BD17" s="10">
        <v>45.02138074028512</v>
      </c>
      <c r="BE17" s="10">
        <v>2.31639664019486</v>
      </c>
      <c r="BF17" s="10">
        <v>2.0019471196059837</v>
      </c>
      <c r="BG17" s="10">
        <v>0.2866377802202927</v>
      </c>
      <c r="BH17" s="10">
        <v>7.1357725456986865</v>
      </c>
      <c r="BI17" s="10">
        <v>0</v>
      </c>
      <c r="BJ17" s="11">
        <f t="shared" si="0"/>
        <v>890.8411747524618</v>
      </c>
      <c r="BK17" s="10">
        <v>423.16376101883003</v>
      </c>
      <c r="BL17" s="10">
        <v>0</v>
      </c>
      <c r="BM17" s="10">
        <v>0</v>
      </c>
      <c r="BN17" s="10">
        <v>0</v>
      </c>
      <c r="BO17" s="10">
        <v>21.64118205177858</v>
      </c>
      <c r="BP17" s="10">
        <v>266.282944982043</v>
      </c>
      <c r="BQ17" s="10">
        <v>38.30598847488683</v>
      </c>
      <c r="BR17" s="11">
        <f t="shared" si="1"/>
        <v>1640.2350512800003</v>
      </c>
    </row>
    <row r="18" spans="1:70" ht="12.75">
      <c r="A18" s="16" t="s">
        <v>18</v>
      </c>
      <c r="B18" s="19" t="s">
        <v>158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0.17651160199616958</v>
      </c>
      <c r="K18" s="10">
        <v>25.117882875469277</v>
      </c>
      <c r="L18" s="10">
        <v>0.43597088169636034</v>
      </c>
      <c r="M18" s="10">
        <v>0.6159036348049245</v>
      </c>
      <c r="N18" s="10">
        <v>0.9361881403201859</v>
      </c>
      <c r="O18" s="10">
        <v>1.269067350306348</v>
      </c>
      <c r="P18" s="10">
        <v>1.005658356353623</v>
      </c>
      <c r="Q18" s="10">
        <v>1.2574155471621542</v>
      </c>
      <c r="R18" s="10">
        <v>91.43080569016976</v>
      </c>
      <c r="S18" s="10">
        <v>0.5483550108568144</v>
      </c>
      <c r="T18" s="10">
        <v>10.715950014022965</v>
      </c>
      <c r="U18" s="10">
        <v>3.0014310696454096</v>
      </c>
      <c r="V18" s="10">
        <v>2.1169937407655195</v>
      </c>
      <c r="W18" s="10">
        <v>0.5762843166733993</v>
      </c>
      <c r="X18" s="10">
        <v>1.7312322262538626</v>
      </c>
      <c r="Y18" s="10">
        <v>2.946417201404087</v>
      </c>
      <c r="Z18" s="10">
        <v>0.0055627699863125026</v>
      </c>
      <c r="AA18" s="10">
        <v>1.3952617561732805</v>
      </c>
      <c r="AB18" s="10">
        <v>0.7307172197718704</v>
      </c>
      <c r="AC18" s="10">
        <v>0.7208037099236098</v>
      </c>
      <c r="AD18" s="10">
        <v>1.2189357287494351</v>
      </c>
      <c r="AE18" s="10">
        <v>0.1425003733689214</v>
      </c>
      <c r="AF18" s="10">
        <v>2.031339680739268</v>
      </c>
      <c r="AG18" s="10">
        <v>0.012634648362137088</v>
      </c>
      <c r="AH18" s="10">
        <v>1.2066901073148717</v>
      </c>
      <c r="AI18" s="10">
        <v>0.4192047177814926</v>
      </c>
      <c r="AJ18" s="10">
        <v>9.887889226545639</v>
      </c>
      <c r="AK18" s="10">
        <v>7.447543493362869</v>
      </c>
      <c r="AL18" s="10">
        <v>23.97081379163687</v>
      </c>
      <c r="AM18" s="10">
        <v>49.26291486960365</v>
      </c>
      <c r="AN18" s="10">
        <v>1.0113336675480151</v>
      </c>
      <c r="AO18" s="10">
        <v>1.4510757668329077</v>
      </c>
      <c r="AP18" s="10">
        <v>0.11965465832523735</v>
      </c>
      <c r="AQ18" s="10">
        <v>1.0408693603736623</v>
      </c>
      <c r="AR18" s="10">
        <v>6.112744525409732</v>
      </c>
      <c r="AS18" s="10">
        <v>12.192064864962783</v>
      </c>
      <c r="AT18" s="10">
        <v>4.819248131176854</v>
      </c>
      <c r="AU18" s="10">
        <v>0.9468812901473542</v>
      </c>
      <c r="AV18" s="10">
        <v>3.153621909254217</v>
      </c>
      <c r="AW18" s="10">
        <v>2.862873967296534</v>
      </c>
      <c r="AX18" s="10">
        <v>2.958719775433476</v>
      </c>
      <c r="AY18" s="10">
        <v>6.000546114273779</v>
      </c>
      <c r="AZ18" s="10">
        <v>0.48209198689072147</v>
      </c>
      <c r="BA18" s="10">
        <v>47.875883518837995</v>
      </c>
      <c r="BB18" s="10">
        <v>15.01197251966418</v>
      </c>
      <c r="BC18" s="10">
        <v>7.9992478482595315</v>
      </c>
      <c r="BD18" s="10">
        <v>6.2832563748887384</v>
      </c>
      <c r="BE18" s="10">
        <v>0.26897137498306145</v>
      </c>
      <c r="BF18" s="10">
        <v>5.125422519516068</v>
      </c>
      <c r="BG18" s="10">
        <v>13.734048225439931</v>
      </c>
      <c r="BH18" s="10">
        <v>0.5006896593526916</v>
      </c>
      <c r="BI18" s="10">
        <v>0</v>
      </c>
      <c r="BJ18" s="11">
        <f t="shared" si="0"/>
        <v>382.28609781008856</v>
      </c>
      <c r="BK18" s="10">
        <v>506.80323010285827</v>
      </c>
      <c r="BL18" s="10">
        <v>0</v>
      </c>
      <c r="BM18" s="10">
        <v>0</v>
      </c>
      <c r="BN18" s="10">
        <v>0</v>
      </c>
      <c r="BO18" s="10">
        <v>21.421967732782555</v>
      </c>
      <c r="BP18" s="10">
        <v>52.03545003994212</v>
      </c>
      <c r="BQ18" s="10">
        <v>4.542655896328638</v>
      </c>
      <c r="BR18" s="11">
        <f t="shared" si="1"/>
        <v>967.0894015820002</v>
      </c>
    </row>
    <row r="19" spans="1:70" ht="12.75">
      <c r="A19" s="16" t="s">
        <v>19</v>
      </c>
      <c r="B19" s="19" t="s">
        <v>159</v>
      </c>
      <c r="C19" s="10">
        <v>23.77740783345587</v>
      </c>
      <c r="D19" s="10">
        <v>0.6038328584178123</v>
      </c>
      <c r="E19" s="10">
        <v>2.5338914736236933</v>
      </c>
      <c r="F19" s="10">
        <v>0</v>
      </c>
      <c r="G19" s="10">
        <v>0</v>
      </c>
      <c r="H19" s="10">
        <v>0</v>
      </c>
      <c r="I19" s="10">
        <v>0</v>
      </c>
      <c r="J19" s="10">
        <v>1.1309159554196138</v>
      </c>
      <c r="K19" s="10">
        <v>6.1588297181053395</v>
      </c>
      <c r="L19" s="10">
        <v>0.05601673129055666</v>
      </c>
      <c r="M19" s="10">
        <v>0.6560387793652818</v>
      </c>
      <c r="N19" s="10">
        <v>0.12490842241863402</v>
      </c>
      <c r="O19" s="10">
        <v>0.0322086525320781</v>
      </c>
      <c r="P19" s="10">
        <v>1.4897744173871192</v>
      </c>
      <c r="Q19" s="10">
        <v>4.861303444214617</v>
      </c>
      <c r="R19" s="10">
        <v>0.6797663951202431</v>
      </c>
      <c r="S19" s="10">
        <v>172.05673404910326</v>
      </c>
      <c r="T19" s="10">
        <v>60.41928421470925</v>
      </c>
      <c r="U19" s="10">
        <v>0.9133103857983377</v>
      </c>
      <c r="V19" s="10">
        <v>7.63158629778429</v>
      </c>
      <c r="W19" s="10">
        <v>8.856821918929993</v>
      </c>
      <c r="X19" s="10">
        <v>2.186892480396739</v>
      </c>
      <c r="Y19" s="10">
        <v>1.7831991895484718</v>
      </c>
      <c r="Z19" s="10">
        <v>0.00964488561184037</v>
      </c>
      <c r="AA19" s="10">
        <v>0.3055147820195796</v>
      </c>
      <c r="AB19" s="10">
        <v>0.24922669087950627</v>
      </c>
      <c r="AC19" s="10">
        <v>0.24904772750423967</v>
      </c>
      <c r="AD19" s="10">
        <v>0.8093487233798264</v>
      </c>
      <c r="AE19" s="10">
        <v>0.5916708194982664</v>
      </c>
      <c r="AF19" s="10">
        <v>4.875507379971611</v>
      </c>
      <c r="AG19" s="10">
        <v>0.45073724973837986</v>
      </c>
      <c r="AH19" s="10">
        <v>72.42098205570343</v>
      </c>
      <c r="AI19" s="10">
        <v>0.28560344822689776</v>
      </c>
      <c r="AJ19" s="10">
        <v>48.9646334259366</v>
      </c>
      <c r="AK19" s="10">
        <v>21.78469725856655</v>
      </c>
      <c r="AL19" s="10">
        <v>9.885941684615256</v>
      </c>
      <c r="AM19" s="10">
        <v>6.484654412581606</v>
      </c>
      <c r="AN19" s="10">
        <v>2.7203975069812105</v>
      </c>
      <c r="AO19" s="10">
        <v>140.6812702657574</v>
      </c>
      <c r="AP19" s="10">
        <v>37.68173350862997</v>
      </c>
      <c r="AQ19" s="10">
        <v>51.26485687024004</v>
      </c>
      <c r="AR19" s="10">
        <v>27.516269930270642</v>
      </c>
      <c r="AS19" s="10">
        <v>4.772032057413598</v>
      </c>
      <c r="AT19" s="10">
        <v>0.6776395131389705</v>
      </c>
      <c r="AU19" s="10">
        <v>0.9563895694148075</v>
      </c>
      <c r="AV19" s="10">
        <v>0.876680768364332</v>
      </c>
      <c r="AW19" s="10">
        <v>2.1386797722253688</v>
      </c>
      <c r="AX19" s="10">
        <v>20.063858111338877</v>
      </c>
      <c r="AY19" s="10">
        <v>2.4305825576497204</v>
      </c>
      <c r="AZ19" s="10">
        <v>0.708324116365553</v>
      </c>
      <c r="BA19" s="10">
        <v>15.49351430682309</v>
      </c>
      <c r="BB19" s="10">
        <v>24.80747870473745</v>
      </c>
      <c r="BC19" s="10">
        <v>16.005234286282313</v>
      </c>
      <c r="BD19" s="10">
        <v>16.72299328621223</v>
      </c>
      <c r="BE19" s="10">
        <v>2.323328919086533</v>
      </c>
      <c r="BF19" s="10">
        <v>1.5477323911140397</v>
      </c>
      <c r="BG19" s="10">
        <v>2.7029292066233137</v>
      </c>
      <c r="BH19" s="10">
        <v>2.784751882713007</v>
      </c>
      <c r="BI19" s="10">
        <v>0</v>
      </c>
      <c r="BJ19" s="11">
        <f t="shared" si="0"/>
        <v>838.1966112932372</v>
      </c>
      <c r="BK19" s="10">
        <v>965.7289187404795</v>
      </c>
      <c r="BL19" s="10">
        <v>0</v>
      </c>
      <c r="BM19" s="10">
        <v>0</v>
      </c>
      <c r="BN19" s="10">
        <v>3.808266322370543</v>
      </c>
      <c r="BO19" s="10">
        <v>52.03840473400992</v>
      </c>
      <c r="BP19" s="10">
        <v>347.062533194825</v>
      </c>
      <c r="BQ19" s="10">
        <v>182.42959885507753</v>
      </c>
      <c r="BR19" s="11">
        <f t="shared" si="1"/>
        <v>2389.26433314</v>
      </c>
    </row>
    <row r="20" spans="1:70" ht="12.75">
      <c r="A20" s="16" t="s">
        <v>20</v>
      </c>
      <c r="B20" s="19" t="s">
        <v>160</v>
      </c>
      <c r="C20" s="10">
        <v>139.0154833710834</v>
      </c>
      <c r="D20" s="10">
        <v>0.19171819330575213</v>
      </c>
      <c r="E20" s="10">
        <v>0.1419012445039725</v>
      </c>
      <c r="F20" s="10">
        <v>0</v>
      </c>
      <c r="G20" s="10">
        <v>0</v>
      </c>
      <c r="H20" s="10">
        <v>0</v>
      </c>
      <c r="I20" s="10">
        <v>0</v>
      </c>
      <c r="J20" s="10">
        <v>1.4392318372672699</v>
      </c>
      <c r="K20" s="10">
        <v>59.65648269303833</v>
      </c>
      <c r="L20" s="10">
        <v>0.19210522244347628</v>
      </c>
      <c r="M20" s="10">
        <v>163.56257690505095</v>
      </c>
      <c r="N20" s="10">
        <v>1.4448444604759212</v>
      </c>
      <c r="O20" s="10">
        <v>0.46593031235609245</v>
      </c>
      <c r="P20" s="10">
        <v>34.59290222717407</v>
      </c>
      <c r="Q20" s="10">
        <v>98.00999904698692</v>
      </c>
      <c r="R20" s="10">
        <v>22.15628910397584</v>
      </c>
      <c r="S20" s="10">
        <v>816.9043273451871</v>
      </c>
      <c r="T20" s="10">
        <v>1504.5206961752958</v>
      </c>
      <c r="U20" s="10">
        <v>227.0957250640239</v>
      </c>
      <c r="V20" s="10">
        <v>73.9912318678101</v>
      </c>
      <c r="W20" s="10">
        <v>76.52895527319968</v>
      </c>
      <c r="X20" s="10">
        <v>38.66631399551431</v>
      </c>
      <c r="Y20" s="10">
        <v>35.671995292156254</v>
      </c>
      <c r="Z20" s="10">
        <v>0.41645344711378146</v>
      </c>
      <c r="AA20" s="10">
        <v>3.201645528895183</v>
      </c>
      <c r="AB20" s="10">
        <v>6.182512247901805</v>
      </c>
      <c r="AC20" s="10">
        <v>2.747400475426119</v>
      </c>
      <c r="AD20" s="10">
        <v>15.46976200783677</v>
      </c>
      <c r="AE20" s="10">
        <v>0.5912107111808768</v>
      </c>
      <c r="AF20" s="10">
        <v>56.245585932024426</v>
      </c>
      <c r="AG20" s="10">
        <v>100.23255109173476</v>
      </c>
      <c r="AH20" s="10">
        <v>9.94497947997225</v>
      </c>
      <c r="AI20" s="10">
        <v>2.2764338900067136</v>
      </c>
      <c r="AJ20" s="10">
        <v>139.878778039863</v>
      </c>
      <c r="AK20" s="10">
        <v>14.434713940701968</v>
      </c>
      <c r="AL20" s="10">
        <v>41.94514861642892</v>
      </c>
      <c r="AM20" s="10">
        <v>10.073130176446487</v>
      </c>
      <c r="AN20" s="10">
        <v>21.775130890982062</v>
      </c>
      <c r="AO20" s="10">
        <v>1.1969605155205474</v>
      </c>
      <c r="AP20" s="10">
        <v>0.010428417405426502</v>
      </c>
      <c r="AQ20" s="10">
        <v>0.17050245020128355</v>
      </c>
      <c r="AR20" s="10">
        <v>20.14476748903895</v>
      </c>
      <c r="AS20" s="10">
        <v>4.575284961501336</v>
      </c>
      <c r="AT20" s="10">
        <v>0</v>
      </c>
      <c r="AU20" s="10">
        <v>0.4562698314726985</v>
      </c>
      <c r="AV20" s="10">
        <v>0</v>
      </c>
      <c r="AW20" s="10">
        <v>2.529257572828822</v>
      </c>
      <c r="AX20" s="10">
        <v>0.0199025580879806</v>
      </c>
      <c r="AY20" s="10">
        <v>13.904912230299507</v>
      </c>
      <c r="AZ20" s="10">
        <v>0.5232053382383203</v>
      </c>
      <c r="BA20" s="10">
        <v>114.18008931595985</v>
      </c>
      <c r="BB20" s="10">
        <v>29.147256556580615</v>
      </c>
      <c r="BC20" s="10">
        <v>15.482539581602603</v>
      </c>
      <c r="BD20" s="10">
        <v>762.827225011129</v>
      </c>
      <c r="BE20" s="10">
        <v>21.3113977802742</v>
      </c>
      <c r="BF20" s="10">
        <v>2.6624981578847717</v>
      </c>
      <c r="BG20" s="10">
        <v>3.313654787066246</v>
      </c>
      <c r="BH20" s="10">
        <v>28.23723120185199</v>
      </c>
      <c r="BI20" s="10">
        <v>0</v>
      </c>
      <c r="BJ20" s="11">
        <f t="shared" si="0"/>
        <v>4740.357529864308</v>
      </c>
      <c r="BK20" s="10">
        <v>2193.3624922452937</v>
      </c>
      <c r="BL20" s="10">
        <v>2.141883122242201</v>
      </c>
      <c r="BM20" s="10">
        <v>904.9199718787461</v>
      </c>
      <c r="BN20" s="10">
        <v>0</v>
      </c>
      <c r="BO20" s="10">
        <v>137.80984971307458</v>
      </c>
      <c r="BP20" s="10">
        <v>2656.0337074016943</v>
      </c>
      <c r="BQ20" s="10">
        <v>903.5690040116405</v>
      </c>
      <c r="BR20" s="11">
        <f t="shared" si="1"/>
        <v>11538.194438237</v>
      </c>
    </row>
    <row r="21" spans="1:70" ht="12.75">
      <c r="A21" s="16" t="s">
        <v>21</v>
      </c>
      <c r="B21" s="19" t="s">
        <v>161</v>
      </c>
      <c r="C21" s="10">
        <v>0</v>
      </c>
      <c r="D21" s="10">
        <v>0</v>
      </c>
      <c r="E21" s="10">
        <v>0.06211566123780728</v>
      </c>
      <c r="F21" s="10">
        <v>0</v>
      </c>
      <c r="G21" s="10">
        <v>0</v>
      </c>
      <c r="H21" s="10">
        <v>0</v>
      </c>
      <c r="I21" s="10">
        <v>0</v>
      </c>
      <c r="J21" s="10">
        <v>0.8160038656532842</v>
      </c>
      <c r="K21" s="10">
        <v>163.50142427106152</v>
      </c>
      <c r="L21" s="10">
        <v>2.8169833229948904</v>
      </c>
      <c r="M21" s="10">
        <v>6.3693301965185825</v>
      </c>
      <c r="N21" s="10">
        <v>0.075520280872919</v>
      </c>
      <c r="O21" s="10">
        <v>4.359791071945733</v>
      </c>
      <c r="P21" s="10">
        <v>5.34948647559802</v>
      </c>
      <c r="Q21" s="10">
        <v>2.1110726091652423</v>
      </c>
      <c r="R21" s="10">
        <v>2.002647022204207</v>
      </c>
      <c r="S21" s="10">
        <v>1.1505208655686836</v>
      </c>
      <c r="T21" s="10">
        <v>38.10207133802741</v>
      </c>
      <c r="U21" s="10">
        <v>24.11110478519709</v>
      </c>
      <c r="V21" s="10">
        <v>10.514282401316924</v>
      </c>
      <c r="W21" s="10">
        <v>6.962076448179278</v>
      </c>
      <c r="X21" s="10">
        <v>34.10280683739287</v>
      </c>
      <c r="Y21" s="10">
        <v>25.684052982058343</v>
      </c>
      <c r="Z21" s="10">
        <v>0.5179726349114928</v>
      </c>
      <c r="AA21" s="10">
        <v>27.85801572435391</v>
      </c>
      <c r="AB21" s="10">
        <v>9.822215842585193</v>
      </c>
      <c r="AC21" s="10">
        <v>12.415879170457139</v>
      </c>
      <c r="AD21" s="10">
        <v>25.09145684115258</v>
      </c>
      <c r="AE21" s="10">
        <v>0.8495690924243751</v>
      </c>
      <c r="AF21" s="10">
        <v>29.754194050858644</v>
      </c>
      <c r="AG21" s="10">
        <v>15.350801705366159</v>
      </c>
      <c r="AH21" s="10">
        <v>5.905033501839807</v>
      </c>
      <c r="AI21" s="10">
        <v>2.1674400942315746</v>
      </c>
      <c r="AJ21" s="10">
        <v>132.44672820955932</v>
      </c>
      <c r="AK21" s="10">
        <v>2.7230903667911566</v>
      </c>
      <c r="AL21" s="10">
        <v>3.05925303619622</v>
      </c>
      <c r="AM21" s="10">
        <v>10.341676501298947</v>
      </c>
      <c r="AN21" s="10">
        <v>20.09017621622939</v>
      </c>
      <c r="AO21" s="10">
        <v>3.806512818922052</v>
      </c>
      <c r="AP21" s="10">
        <v>0.0018878640969616904</v>
      </c>
      <c r="AQ21" s="10">
        <v>3.833022421819379E-18</v>
      </c>
      <c r="AR21" s="10">
        <v>120.47392248710288</v>
      </c>
      <c r="AS21" s="10">
        <v>26.410354926837954</v>
      </c>
      <c r="AT21" s="10">
        <v>1.063067998485227</v>
      </c>
      <c r="AU21" s="10">
        <v>0.5086180659532289</v>
      </c>
      <c r="AV21" s="10">
        <v>0</v>
      </c>
      <c r="AW21" s="10">
        <v>24.76013476748836</v>
      </c>
      <c r="AX21" s="10">
        <v>1.2442494637607158</v>
      </c>
      <c r="AY21" s="10">
        <v>0</v>
      </c>
      <c r="AZ21" s="10">
        <v>2.1915762698253137E-18</v>
      </c>
      <c r="BA21" s="10">
        <v>11.748299304191384</v>
      </c>
      <c r="BB21" s="10">
        <v>8.728860102097004</v>
      </c>
      <c r="BC21" s="10">
        <v>2.6228241119032645</v>
      </c>
      <c r="BD21" s="10">
        <v>11.177901732659617</v>
      </c>
      <c r="BE21" s="10">
        <v>5.647621900931717</v>
      </c>
      <c r="BF21" s="10">
        <v>6.432019042533055</v>
      </c>
      <c r="BG21" s="10">
        <v>0.37758919645218436</v>
      </c>
      <c r="BH21" s="10">
        <v>36.41293492756104</v>
      </c>
      <c r="BI21" s="10">
        <v>0</v>
      </c>
      <c r="BJ21" s="11">
        <f t="shared" si="0"/>
        <v>887.9015921342253</v>
      </c>
      <c r="BK21" s="10">
        <v>215.7830070712684</v>
      </c>
      <c r="BL21" s="10">
        <v>0</v>
      </c>
      <c r="BM21" s="10">
        <v>0</v>
      </c>
      <c r="BN21" s="10">
        <v>0</v>
      </c>
      <c r="BO21" s="10">
        <v>27.60185777026853</v>
      </c>
      <c r="BP21" s="10">
        <v>539.5233135182837</v>
      </c>
      <c r="BQ21" s="10">
        <v>86.448991305954</v>
      </c>
      <c r="BR21" s="11">
        <f t="shared" si="1"/>
        <v>1757.2587617999998</v>
      </c>
    </row>
    <row r="22" spans="1:70" ht="12.75">
      <c r="A22" s="16" t="s">
        <v>22</v>
      </c>
      <c r="B22" s="19" t="s">
        <v>162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5.9088941245541875</v>
      </c>
      <c r="K22" s="10">
        <v>28.001630921135426</v>
      </c>
      <c r="L22" s="10">
        <v>0</v>
      </c>
      <c r="M22" s="10">
        <v>0.302767303260889</v>
      </c>
      <c r="N22" s="10">
        <v>0.026630755740204105</v>
      </c>
      <c r="O22" s="10">
        <v>0.0007898915625021182</v>
      </c>
      <c r="P22" s="10">
        <v>12.147023013614692</v>
      </c>
      <c r="Q22" s="10">
        <v>0.794245084300262</v>
      </c>
      <c r="R22" s="10">
        <v>0</v>
      </c>
      <c r="S22" s="10">
        <v>0.19347994815579522</v>
      </c>
      <c r="T22" s="10">
        <v>12.049065521488188</v>
      </c>
      <c r="U22" s="10">
        <v>10.717930162745349</v>
      </c>
      <c r="V22" s="10">
        <v>333.6234539978061</v>
      </c>
      <c r="W22" s="10">
        <v>18.286761407742755</v>
      </c>
      <c r="X22" s="10">
        <v>4.691737573173467</v>
      </c>
      <c r="Y22" s="10">
        <v>1.5632628338000805</v>
      </c>
      <c r="Z22" s="10">
        <v>0</v>
      </c>
      <c r="AA22" s="10">
        <v>48.58533458172311</v>
      </c>
      <c r="AB22" s="10">
        <v>3.0040455996996718</v>
      </c>
      <c r="AC22" s="10">
        <v>8.043817441020455</v>
      </c>
      <c r="AD22" s="10">
        <v>33.392339688660066</v>
      </c>
      <c r="AE22" s="10">
        <v>0.21656937861667705</v>
      </c>
      <c r="AF22" s="10">
        <v>1.4488040637382975</v>
      </c>
      <c r="AG22" s="10">
        <v>0</v>
      </c>
      <c r="AH22" s="10">
        <v>5.234669789291933</v>
      </c>
      <c r="AI22" s="10">
        <v>0.9681710719615295</v>
      </c>
      <c r="AJ22" s="10">
        <v>890.5529894595448</v>
      </c>
      <c r="AK22" s="10">
        <v>2.1423588859215235</v>
      </c>
      <c r="AL22" s="10">
        <v>1.086222663680392</v>
      </c>
      <c r="AM22" s="10">
        <v>2.5431070506658573</v>
      </c>
      <c r="AN22" s="10">
        <v>0.0002275373956618874</v>
      </c>
      <c r="AO22" s="10">
        <v>0.02497896559839065</v>
      </c>
      <c r="AP22" s="10">
        <v>0</v>
      </c>
      <c r="AQ22" s="10">
        <v>0</v>
      </c>
      <c r="AR22" s="10">
        <v>6.30746560029052</v>
      </c>
      <c r="AS22" s="10">
        <v>0.010837952182987541</v>
      </c>
      <c r="AT22" s="10">
        <v>0</v>
      </c>
      <c r="AU22" s="10">
        <v>0</v>
      </c>
      <c r="AV22" s="10">
        <v>0</v>
      </c>
      <c r="AW22" s="10">
        <v>114.62612438750472</v>
      </c>
      <c r="AX22" s="10">
        <v>8.48201916763906E-07</v>
      </c>
      <c r="AY22" s="10">
        <v>0</v>
      </c>
      <c r="AZ22" s="10">
        <v>0.0673154138071659</v>
      </c>
      <c r="BA22" s="10">
        <v>1.0054990716441166</v>
      </c>
      <c r="BB22" s="10">
        <v>4.679739927924453</v>
      </c>
      <c r="BC22" s="10">
        <v>7.034792481839794</v>
      </c>
      <c r="BD22" s="10">
        <v>3.1128945686578176</v>
      </c>
      <c r="BE22" s="10">
        <v>2.7296432118765046</v>
      </c>
      <c r="BF22" s="10">
        <v>0.5708521343371363</v>
      </c>
      <c r="BG22" s="10">
        <v>0.08715469296093101</v>
      </c>
      <c r="BH22" s="10">
        <v>0</v>
      </c>
      <c r="BI22" s="10">
        <v>0</v>
      </c>
      <c r="BJ22" s="11">
        <f t="shared" si="0"/>
        <v>1565.7836290078262</v>
      </c>
      <c r="BK22" s="10">
        <v>366.00219063736847</v>
      </c>
      <c r="BL22" s="10">
        <v>0</v>
      </c>
      <c r="BM22" s="10">
        <v>0</v>
      </c>
      <c r="BN22" s="10">
        <v>0</v>
      </c>
      <c r="BO22" s="10">
        <v>61.27690689398814</v>
      </c>
      <c r="BP22" s="10">
        <v>330.1635882494688</v>
      </c>
      <c r="BQ22" s="10">
        <v>35.748760698331765</v>
      </c>
      <c r="BR22" s="11">
        <f t="shared" si="1"/>
        <v>2358.9750754869833</v>
      </c>
    </row>
    <row r="23" spans="1:70" ht="12.75">
      <c r="A23" s="16" t="s">
        <v>23</v>
      </c>
      <c r="B23" s="19" t="s">
        <v>24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0.04900463446466982</v>
      </c>
      <c r="K23" s="10">
        <v>1.4679930098188678</v>
      </c>
      <c r="L23" s="10">
        <v>0.000316752148443114</v>
      </c>
      <c r="M23" s="10">
        <v>0.0856493857856845</v>
      </c>
      <c r="N23" s="10">
        <v>0.019658623340338306</v>
      </c>
      <c r="O23" s="10">
        <v>0.04227295093348557</v>
      </c>
      <c r="P23" s="10">
        <v>0.30893567236289843</v>
      </c>
      <c r="Q23" s="10">
        <v>0.02278592558258064</v>
      </c>
      <c r="R23" s="10">
        <v>0.0005891128155509738</v>
      </c>
      <c r="S23" s="10">
        <v>0.24648815738358434</v>
      </c>
      <c r="T23" s="10">
        <v>38.41634765533153</v>
      </c>
      <c r="U23" s="10">
        <v>5.168647147151307</v>
      </c>
      <c r="V23" s="10">
        <v>7.8906374540292505</v>
      </c>
      <c r="W23" s="10">
        <v>945.5156519279315</v>
      </c>
      <c r="X23" s="10">
        <v>421.2037807712681</v>
      </c>
      <c r="Y23" s="10">
        <v>96.32949698159221</v>
      </c>
      <c r="Z23" s="10">
        <v>0.298607682235567</v>
      </c>
      <c r="AA23" s="10">
        <v>15.005135287805308</v>
      </c>
      <c r="AB23" s="10">
        <v>15.145073305025557</v>
      </c>
      <c r="AC23" s="10">
        <v>6.6504829111131665</v>
      </c>
      <c r="AD23" s="10">
        <v>25.92245021055345</v>
      </c>
      <c r="AE23" s="10">
        <v>5.003952925181019</v>
      </c>
      <c r="AF23" s="10">
        <v>33.40189064518859</v>
      </c>
      <c r="AG23" s="10">
        <v>42.35869805250691</v>
      </c>
      <c r="AH23" s="10">
        <v>14.282482831928606</v>
      </c>
      <c r="AI23" s="10">
        <v>0.5425025257103175</v>
      </c>
      <c r="AJ23" s="10">
        <v>222.95021057917586</v>
      </c>
      <c r="AK23" s="10">
        <v>0.9887517874344832</v>
      </c>
      <c r="AL23" s="10">
        <v>0.21911903014248868</v>
      </c>
      <c r="AM23" s="10">
        <v>0.6519351357386436</v>
      </c>
      <c r="AN23" s="10">
        <v>0.007340005065632083</v>
      </c>
      <c r="AO23" s="10">
        <v>1.1078755346515727E-06</v>
      </c>
      <c r="AP23" s="10">
        <v>0.0009136922451060912</v>
      </c>
      <c r="AQ23" s="10">
        <v>0</v>
      </c>
      <c r="AR23" s="10">
        <v>6.325562927831948</v>
      </c>
      <c r="AS23" s="10">
        <v>2.071393274485582</v>
      </c>
      <c r="AT23" s="10">
        <v>0</v>
      </c>
      <c r="AU23" s="10">
        <v>0</v>
      </c>
      <c r="AV23" s="10">
        <v>0</v>
      </c>
      <c r="AW23" s="10">
        <v>6.465835371947305</v>
      </c>
      <c r="AX23" s="10">
        <v>0</v>
      </c>
      <c r="AY23" s="10">
        <v>0</v>
      </c>
      <c r="AZ23" s="10">
        <v>0</v>
      </c>
      <c r="BA23" s="10">
        <v>13.31800351316115</v>
      </c>
      <c r="BB23" s="10">
        <v>8.938460146382308</v>
      </c>
      <c r="BC23" s="10">
        <v>5.927632388923096</v>
      </c>
      <c r="BD23" s="10">
        <v>1.4380118749415107</v>
      </c>
      <c r="BE23" s="10">
        <v>0.06441734500662036</v>
      </c>
      <c r="BF23" s="10">
        <v>0</v>
      </c>
      <c r="BG23" s="10">
        <v>0</v>
      </c>
      <c r="BH23" s="10">
        <v>0</v>
      </c>
      <c r="BI23" s="10">
        <v>0</v>
      </c>
      <c r="BJ23" s="11">
        <f t="shared" si="0"/>
        <v>1944.7471207195456</v>
      </c>
      <c r="BK23" s="10">
        <v>30.878797472260146</v>
      </c>
      <c r="BL23" s="10">
        <v>0</v>
      </c>
      <c r="BM23" s="10">
        <v>0</v>
      </c>
      <c r="BN23" s="10">
        <v>0</v>
      </c>
      <c r="BO23" s="10">
        <v>35.56038402685732</v>
      </c>
      <c r="BP23" s="10">
        <v>701.0794006991379</v>
      </c>
      <c r="BQ23" s="10">
        <v>146.47553497219948</v>
      </c>
      <c r="BR23" s="11">
        <f t="shared" si="1"/>
        <v>2858.7412378900003</v>
      </c>
    </row>
    <row r="24" spans="1:70" ht="12.75">
      <c r="A24" s="16" t="s">
        <v>25</v>
      </c>
      <c r="B24" s="19" t="s">
        <v>163</v>
      </c>
      <c r="C24" s="10">
        <v>0</v>
      </c>
      <c r="D24" s="10">
        <v>0</v>
      </c>
      <c r="E24" s="10">
        <v>1.4453304253251344</v>
      </c>
      <c r="F24" s="10">
        <v>0</v>
      </c>
      <c r="G24" s="10">
        <v>0</v>
      </c>
      <c r="H24" s="10">
        <v>0</v>
      </c>
      <c r="I24" s="10">
        <v>0</v>
      </c>
      <c r="J24" s="10">
        <v>1.6022756299754575</v>
      </c>
      <c r="K24" s="10">
        <v>42.27184159850691</v>
      </c>
      <c r="L24" s="10">
        <v>5.50897815673421</v>
      </c>
      <c r="M24" s="10">
        <v>0.7332435513354238</v>
      </c>
      <c r="N24" s="10">
        <v>0.6983137631171522</v>
      </c>
      <c r="O24" s="10">
        <v>0.37903351705435356</v>
      </c>
      <c r="P24" s="10">
        <v>0.9379989980223862</v>
      </c>
      <c r="Q24" s="10">
        <v>3.9541989317689</v>
      </c>
      <c r="R24" s="10">
        <v>1.1165736845890144</v>
      </c>
      <c r="S24" s="10">
        <v>5.649173266155296</v>
      </c>
      <c r="T24" s="10">
        <v>34.61782869173924</v>
      </c>
      <c r="U24" s="10">
        <v>4.953092876799772</v>
      </c>
      <c r="V24" s="10">
        <v>10.793432060031119</v>
      </c>
      <c r="W24" s="10">
        <v>44.249574076279245</v>
      </c>
      <c r="X24" s="10">
        <v>165.01457514668454</v>
      </c>
      <c r="Y24" s="10">
        <v>41.23153486594266</v>
      </c>
      <c r="Z24" s="10">
        <v>0.3052884898217789</v>
      </c>
      <c r="AA24" s="10">
        <v>16.79871465560035</v>
      </c>
      <c r="AB24" s="10">
        <v>14.977154632705624</v>
      </c>
      <c r="AC24" s="10">
        <v>4.814869873051796</v>
      </c>
      <c r="AD24" s="10">
        <v>17.375978535685938</v>
      </c>
      <c r="AE24" s="10">
        <v>7.987078922554729</v>
      </c>
      <c r="AF24" s="10">
        <v>6.378221588646992</v>
      </c>
      <c r="AG24" s="10">
        <v>1.0209733224838147</v>
      </c>
      <c r="AH24" s="10">
        <v>22.464721557364413</v>
      </c>
      <c r="AI24" s="10">
        <v>1.2231683055703089</v>
      </c>
      <c r="AJ24" s="10">
        <v>461.27789880710384</v>
      </c>
      <c r="AK24" s="10">
        <v>3.8639662724969166</v>
      </c>
      <c r="AL24" s="10">
        <v>11.15097577084543</v>
      </c>
      <c r="AM24" s="10">
        <v>7.319198630664438</v>
      </c>
      <c r="AN24" s="10">
        <v>8.775026405425379</v>
      </c>
      <c r="AO24" s="10">
        <v>2.9091557755745745</v>
      </c>
      <c r="AP24" s="10">
        <v>0.007421880118010487</v>
      </c>
      <c r="AQ24" s="10">
        <v>0.044539051405899616</v>
      </c>
      <c r="AR24" s="10">
        <v>45.349035837780264</v>
      </c>
      <c r="AS24" s="10">
        <v>25.104565563327416</v>
      </c>
      <c r="AT24" s="10">
        <v>4.122487029825109</v>
      </c>
      <c r="AU24" s="10">
        <v>0.9094452331199875</v>
      </c>
      <c r="AV24" s="10">
        <v>0</v>
      </c>
      <c r="AW24" s="10">
        <v>11.702079626175058</v>
      </c>
      <c r="AX24" s="10">
        <v>6.4215761974070125</v>
      </c>
      <c r="AY24" s="10">
        <v>3.2541598401071385</v>
      </c>
      <c r="AZ24" s="10">
        <v>5.009514583735095</v>
      </c>
      <c r="BA24" s="10">
        <v>11.05493584040049</v>
      </c>
      <c r="BB24" s="10">
        <v>6.535156885737596</v>
      </c>
      <c r="BC24" s="10">
        <v>3.3693954444219845</v>
      </c>
      <c r="BD24" s="10">
        <v>0.7571666184457014</v>
      </c>
      <c r="BE24" s="10">
        <v>7.200914011838414</v>
      </c>
      <c r="BF24" s="10">
        <v>0.2224135191274383</v>
      </c>
      <c r="BG24" s="10">
        <v>3.175291384059869</v>
      </c>
      <c r="BH24" s="10">
        <v>1.2505110889322235</v>
      </c>
      <c r="BI24" s="10">
        <v>0</v>
      </c>
      <c r="BJ24" s="11">
        <f t="shared" si="0"/>
        <v>1089.2900004216222</v>
      </c>
      <c r="BK24" s="10">
        <v>189.37124169633273</v>
      </c>
      <c r="BL24" s="10">
        <v>0</v>
      </c>
      <c r="BM24" s="10">
        <v>0</v>
      </c>
      <c r="BN24" s="10">
        <v>213.7080644971931</v>
      </c>
      <c r="BO24" s="10">
        <v>32.011564223553805</v>
      </c>
      <c r="BP24" s="10">
        <v>302.56981467789126</v>
      </c>
      <c r="BQ24" s="10">
        <v>52.66498882340741</v>
      </c>
      <c r="BR24" s="11">
        <f t="shared" si="1"/>
        <v>1879.6156743400002</v>
      </c>
    </row>
    <row r="25" spans="1:70" ht="12.75">
      <c r="A25" s="16" t="s">
        <v>26</v>
      </c>
      <c r="B25" s="19" t="s">
        <v>164</v>
      </c>
      <c r="C25" s="10">
        <v>10.786983304738445</v>
      </c>
      <c r="D25" s="10">
        <v>4.777908235807165</v>
      </c>
      <c r="E25" s="10">
        <v>1.0073133853953498</v>
      </c>
      <c r="F25" s="10">
        <v>0</v>
      </c>
      <c r="G25" s="10">
        <v>0</v>
      </c>
      <c r="H25" s="10">
        <v>0</v>
      </c>
      <c r="I25" s="10">
        <v>0</v>
      </c>
      <c r="J25" s="10">
        <v>3.444825956099362</v>
      </c>
      <c r="K25" s="10">
        <v>59.90567231597685</v>
      </c>
      <c r="L25" s="10">
        <v>0.2787136062601679</v>
      </c>
      <c r="M25" s="10">
        <v>30.127831105082205</v>
      </c>
      <c r="N25" s="10">
        <v>0.42987701456373856</v>
      </c>
      <c r="O25" s="10">
        <v>0.10813644241821185</v>
      </c>
      <c r="P25" s="10">
        <v>5.128207300621956</v>
      </c>
      <c r="Q25" s="10">
        <v>10.393650454780962</v>
      </c>
      <c r="R25" s="10">
        <v>2.987903150245864</v>
      </c>
      <c r="S25" s="10">
        <v>15.19933810366144</v>
      </c>
      <c r="T25" s="10">
        <v>41.296736738142876</v>
      </c>
      <c r="U25" s="10">
        <v>5.417254040563591</v>
      </c>
      <c r="V25" s="10">
        <v>9.37468253256961</v>
      </c>
      <c r="W25" s="10">
        <v>16.668412299963464</v>
      </c>
      <c r="X25" s="10">
        <v>18.990263201393827</v>
      </c>
      <c r="Y25" s="10">
        <v>171.89159683961336</v>
      </c>
      <c r="Z25" s="10">
        <v>0.001339590513300696</v>
      </c>
      <c r="AA25" s="10">
        <v>0.32304911783740975</v>
      </c>
      <c r="AB25" s="10">
        <v>0.13785904887034986</v>
      </c>
      <c r="AC25" s="10">
        <v>0.04280595827148616</v>
      </c>
      <c r="AD25" s="10">
        <v>39.656648383092104</v>
      </c>
      <c r="AE25" s="10">
        <v>4.124229976925919</v>
      </c>
      <c r="AF25" s="10">
        <v>2.102845536242981</v>
      </c>
      <c r="AG25" s="10">
        <v>2.182682598277994</v>
      </c>
      <c r="AH25" s="10">
        <v>8.67591513712481</v>
      </c>
      <c r="AI25" s="10">
        <v>3.2697788484616543</v>
      </c>
      <c r="AJ25" s="10">
        <v>89.05918584338751</v>
      </c>
      <c r="AK25" s="10">
        <v>26.042380137648365</v>
      </c>
      <c r="AL25" s="10">
        <v>4.925121650894963</v>
      </c>
      <c r="AM25" s="10">
        <v>30.523397297576764</v>
      </c>
      <c r="AN25" s="10">
        <v>1.0943327402834648</v>
      </c>
      <c r="AO25" s="10">
        <v>0.23584469231711622</v>
      </c>
      <c r="AP25" s="10">
        <v>0.057352186335550975</v>
      </c>
      <c r="AQ25" s="10">
        <v>3.9483807307960384E-07</v>
      </c>
      <c r="AR25" s="10">
        <v>7.528781692842488</v>
      </c>
      <c r="AS25" s="10">
        <v>1.5328305080953393</v>
      </c>
      <c r="AT25" s="10">
        <v>0</v>
      </c>
      <c r="AU25" s="10">
        <v>0</v>
      </c>
      <c r="AV25" s="10">
        <v>0</v>
      </c>
      <c r="AW25" s="10">
        <v>6.599630030527632</v>
      </c>
      <c r="AX25" s="10">
        <v>0.05459275776099859</v>
      </c>
      <c r="AY25" s="10">
        <v>0.01599422709922788</v>
      </c>
      <c r="AZ25" s="10">
        <v>0.046035861775339824</v>
      </c>
      <c r="BA25" s="10">
        <v>12.581934500546714</v>
      </c>
      <c r="BB25" s="10">
        <v>40.75544595601092</v>
      </c>
      <c r="BC25" s="10">
        <v>1.9212204247311806</v>
      </c>
      <c r="BD25" s="10">
        <v>1.2337454504575713</v>
      </c>
      <c r="BE25" s="10">
        <v>2.458753561390955</v>
      </c>
      <c r="BF25" s="10">
        <v>0.22336548623330696</v>
      </c>
      <c r="BG25" s="10">
        <v>9.393384406261214</v>
      </c>
      <c r="BH25" s="10">
        <v>0.14280094202761429</v>
      </c>
      <c r="BI25" s="10">
        <v>0</v>
      </c>
      <c r="BJ25" s="11">
        <f t="shared" si="0"/>
        <v>705.1585909725587</v>
      </c>
      <c r="BK25" s="10">
        <v>314.19797852127704</v>
      </c>
      <c r="BL25" s="10">
        <v>0</v>
      </c>
      <c r="BM25" s="10">
        <v>0</v>
      </c>
      <c r="BN25" s="10">
        <v>2122.429208203493</v>
      </c>
      <c r="BO25" s="10">
        <v>44.96419531999454</v>
      </c>
      <c r="BP25" s="10">
        <v>991.0096682302768</v>
      </c>
      <c r="BQ25" s="10">
        <v>469.2439658023994</v>
      </c>
      <c r="BR25" s="11">
        <f t="shared" si="1"/>
        <v>4647.003607049999</v>
      </c>
    </row>
    <row r="26" spans="1:70" ht="12.75">
      <c r="A26" s="16" t="s">
        <v>27</v>
      </c>
      <c r="B26" s="19" t="s">
        <v>165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3.171753282268565E-06</v>
      </c>
      <c r="S26" s="10">
        <v>3.486239094959981</v>
      </c>
      <c r="T26" s="10">
        <v>19.347457828436305</v>
      </c>
      <c r="U26" s="10">
        <v>2.140788615448595</v>
      </c>
      <c r="V26" s="10">
        <v>0.055813074179933954</v>
      </c>
      <c r="W26" s="10">
        <v>0.350890439682862</v>
      </c>
      <c r="X26" s="10">
        <v>0.7166589196297692</v>
      </c>
      <c r="Y26" s="10">
        <v>2.0219205095762827</v>
      </c>
      <c r="Z26" s="10">
        <v>3.1702668150381745</v>
      </c>
      <c r="AA26" s="10">
        <v>0.5965907543779689</v>
      </c>
      <c r="AB26" s="10">
        <v>12.751996967788498</v>
      </c>
      <c r="AC26" s="10">
        <v>0.8460824509270878</v>
      </c>
      <c r="AD26" s="10">
        <v>2.9401581837166817</v>
      </c>
      <c r="AE26" s="10">
        <v>3.5509117823059056E-07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15.547009876894892</v>
      </c>
      <c r="AL26" s="10">
        <v>1.3652195129226963</v>
      </c>
      <c r="AM26" s="10">
        <v>14.701691771691808</v>
      </c>
      <c r="AN26" s="10">
        <v>0</v>
      </c>
      <c r="AO26" s="10">
        <v>0</v>
      </c>
      <c r="AP26" s="10">
        <v>0</v>
      </c>
      <c r="AQ26" s="10">
        <v>0</v>
      </c>
      <c r="AR26" s="10">
        <v>2.743808104915157</v>
      </c>
      <c r="AS26" s="10">
        <v>26.912899099495665</v>
      </c>
      <c r="AT26" s="10">
        <v>4.799672706134893</v>
      </c>
      <c r="AU26" s="10">
        <v>3.6685698212309292</v>
      </c>
      <c r="AV26" s="10">
        <v>1.535285702512619</v>
      </c>
      <c r="AW26" s="10">
        <v>0</v>
      </c>
      <c r="AX26" s="10">
        <v>12.10143863563374</v>
      </c>
      <c r="AY26" s="10">
        <v>0.00487745467873374</v>
      </c>
      <c r="AZ26" s="10">
        <v>0</v>
      </c>
      <c r="BA26" s="10">
        <v>1.564010248548356</v>
      </c>
      <c r="BB26" s="10">
        <v>9.03335840713745</v>
      </c>
      <c r="BC26" s="10">
        <v>0.6662129825625236</v>
      </c>
      <c r="BD26" s="10">
        <v>3.8647175904972597</v>
      </c>
      <c r="BE26" s="10">
        <v>0</v>
      </c>
      <c r="BF26" s="10">
        <v>0</v>
      </c>
      <c r="BG26" s="10">
        <v>0.7061698452472304</v>
      </c>
      <c r="BH26" s="10">
        <v>0</v>
      </c>
      <c r="BI26" s="10">
        <v>0</v>
      </c>
      <c r="BJ26" s="11">
        <f t="shared" si="0"/>
        <v>147.63980894071057</v>
      </c>
      <c r="BK26" s="10">
        <v>468.9589537242416</v>
      </c>
      <c r="BL26" s="10">
        <v>0</v>
      </c>
      <c r="BM26" s="10">
        <v>0</v>
      </c>
      <c r="BN26" s="10">
        <v>1005.8352240952966</v>
      </c>
      <c r="BO26" s="10">
        <v>4.689355687854371</v>
      </c>
      <c r="BP26" s="10">
        <v>474.6610754492202</v>
      </c>
      <c r="BQ26" s="10">
        <v>112.54607470267597</v>
      </c>
      <c r="BR26" s="11">
        <f t="shared" si="1"/>
        <v>2214.330492599999</v>
      </c>
    </row>
    <row r="27" spans="1:70" ht="12.75">
      <c r="A27" s="16" t="s">
        <v>28</v>
      </c>
      <c r="B27" s="19" t="s">
        <v>166</v>
      </c>
      <c r="C27" s="10">
        <v>0</v>
      </c>
      <c r="D27" s="10">
        <v>0</v>
      </c>
      <c r="E27" s="10">
        <v>0.8504033528411171</v>
      </c>
      <c r="F27" s="10">
        <v>0</v>
      </c>
      <c r="G27" s="10">
        <v>0</v>
      </c>
      <c r="H27" s="10">
        <v>0</v>
      </c>
      <c r="I27" s="10">
        <v>0</v>
      </c>
      <c r="J27" s="10">
        <v>1.0688955383911947</v>
      </c>
      <c r="K27" s="10">
        <v>6.863666978847967</v>
      </c>
      <c r="L27" s="10">
        <v>0.05547354389666148</v>
      </c>
      <c r="M27" s="10">
        <v>1.46049583236632</v>
      </c>
      <c r="N27" s="10">
        <v>0.024279661034015288</v>
      </c>
      <c r="O27" s="10">
        <v>0.026170910694978462</v>
      </c>
      <c r="P27" s="10">
        <v>2.497806505491683</v>
      </c>
      <c r="Q27" s="10">
        <v>0.7350602991710329</v>
      </c>
      <c r="R27" s="10">
        <v>0.26036250939496675</v>
      </c>
      <c r="S27" s="10">
        <v>14.522378705746988</v>
      </c>
      <c r="T27" s="10">
        <v>30.480090158291727</v>
      </c>
      <c r="U27" s="10">
        <v>2.3785008538549164</v>
      </c>
      <c r="V27" s="10">
        <v>3.4987942727234858</v>
      </c>
      <c r="W27" s="10">
        <v>13.437087685189436</v>
      </c>
      <c r="X27" s="10">
        <v>60.61672128874632</v>
      </c>
      <c r="Y27" s="10">
        <v>117.34251468979662</v>
      </c>
      <c r="Z27" s="10">
        <v>8.902446040860958</v>
      </c>
      <c r="AA27" s="10">
        <v>112.12365024886367</v>
      </c>
      <c r="AB27" s="10">
        <v>31.29829629979325</v>
      </c>
      <c r="AC27" s="10">
        <v>18.172353586936715</v>
      </c>
      <c r="AD27" s="10">
        <v>227.1780659150582</v>
      </c>
      <c r="AE27" s="10">
        <v>4.734053279870706</v>
      </c>
      <c r="AF27" s="10">
        <v>1.6656147335045464</v>
      </c>
      <c r="AG27" s="10">
        <v>0.4820690554160217</v>
      </c>
      <c r="AH27" s="10">
        <v>17.57016567606041</v>
      </c>
      <c r="AI27" s="10">
        <v>0.5863173491579101</v>
      </c>
      <c r="AJ27" s="10">
        <v>226.8179592243974</v>
      </c>
      <c r="AK27" s="10">
        <v>8.394498892516664</v>
      </c>
      <c r="AL27" s="10">
        <v>1.7206752355048782</v>
      </c>
      <c r="AM27" s="10">
        <v>10.624239105440456</v>
      </c>
      <c r="AN27" s="10">
        <v>1.392415512180047</v>
      </c>
      <c r="AO27" s="10">
        <v>0.69682399893534</v>
      </c>
      <c r="AP27" s="10">
        <v>0.0016761418420312988</v>
      </c>
      <c r="AQ27" s="10">
        <v>1.1709148391915578E-17</v>
      </c>
      <c r="AR27" s="10">
        <v>23.442546463303465</v>
      </c>
      <c r="AS27" s="10">
        <v>16.876433342535726</v>
      </c>
      <c r="AT27" s="10">
        <v>0</v>
      </c>
      <c r="AU27" s="10">
        <v>0</v>
      </c>
      <c r="AV27" s="10">
        <v>0</v>
      </c>
      <c r="AW27" s="10">
        <v>13.989273990687295</v>
      </c>
      <c r="AX27" s="10">
        <v>2.624462050600061</v>
      </c>
      <c r="AY27" s="10">
        <v>6.692022840884123E-17</v>
      </c>
      <c r="AZ27" s="10">
        <v>0</v>
      </c>
      <c r="BA27" s="10">
        <v>18.063151130691683</v>
      </c>
      <c r="BB27" s="10">
        <v>13.425966938848353</v>
      </c>
      <c r="BC27" s="10">
        <v>0.6974220761365376</v>
      </c>
      <c r="BD27" s="10">
        <v>0.1298478038346859</v>
      </c>
      <c r="BE27" s="10">
        <v>2.526764275449204</v>
      </c>
      <c r="BF27" s="10">
        <v>0</v>
      </c>
      <c r="BG27" s="10">
        <v>2.78999340664303</v>
      </c>
      <c r="BH27" s="10">
        <v>0.9544879935263137</v>
      </c>
      <c r="BI27" s="10">
        <v>0</v>
      </c>
      <c r="BJ27" s="11">
        <f t="shared" si="0"/>
        <v>1024.0003725550748</v>
      </c>
      <c r="BK27" s="10">
        <v>238.6130755414594</v>
      </c>
      <c r="BL27" s="10">
        <v>0</v>
      </c>
      <c r="BM27" s="10">
        <v>0</v>
      </c>
      <c r="BN27" s="10">
        <v>408.88434170045366</v>
      </c>
      <c r="BO27" s="10">
        <v>40.91366384937301</v>
      </c>
      <c r="BP27" s="10">
        <v>408.330334335001</v>
      </c>
      <c r="BQ27" s="10">
        <v>146.93515373863863</v>
      </c>
      <c r="BR27" s="11">
        <f t="shared" si="1"/>
        <v>2267.6769417200007</v>
      </c>
    </row>
    <row r="28" spans="1:70" ht="12.75">
      <c r="A28" s="16" t="s">
        <v>29</v>
      </c>
      <c r="B28" s="19" t="s">
        <v>167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0.1599269913968716</v>
      </c>
      <c r="K28" s="10">
        <v>4.648962610023386</v>
      </c>
      <c r="L28" s="10">
        <v>0.0322086534909866</v>
      </c>
      <c r="M28" s="10">
        <v>0.34807493270131384</v>
      </c>
      <c r="N28" s="10">
        <v>0.058969418326254984</v>
      </c>
      <c r="O28" s="10">
        <v>0</v>
      </c>
      <c r="P28" s="10">
        <v>0.17948756761716333</v>
      </c>
      <c r="Q28" s="10">
        <v>0.7551196251904072</v>
      </c>
      <c r="R28" s="10">
        <v>0.24583250281130758</v>
      </c>
      <c r="S28" s="10">
        <v>1.8862098607836786</v>
      </c>
      <c r="T28" s="10">
        <v>10.116141718258072</v>
      </c>
      <c r="U28" s="10">
        <v>1.6931361317439577</v>
      </c>
      <c r="V28" s="10">
        <v>1.5869500041674849</v>
      </c>
      <c r="W28" s="10">
        <v>11.010745597860565</v>
      </c>
      <c r="X28" s="10">
        <v>12.902895859567963</v>
      </c>
      <c r="Y28" s="10">
        <v>53.123255425039275</v>
      </c>
      <c r="Z28" s="10">
        <v>4.428702329825186</v>
      </c>
      <c r="AA28" s="10">
        <v>54.246837033824534</v>
      </c>
      <c r="AB28" s="10">
        <v>68.06839197891888</v>
      </c>
      <c r="AC28" s="10">
        <v>11.51105752150129</v>
      </c>
      <c r="AD28" s="10">
        <v>11.471682476741975</v>
      </c>
      <c r="AE28" s="10">
        <v>1.6337182628665206</v>
      </c>
      <c r="AF28" s="10">
        <v>0.0402981830799248</v>
      </c>
      <c r="AG28" s="10">
        <v>0.15967678855885875</v>
      </c>
      <c r="AH28" s="10">
        <v>3.48561289034699</v>
      </c>
      <c r="AI28" s="10">
        <v>0.24775433204834924</v>
      </c>
      <c r="AJ28" s="10">
        <v>15.59368004332643</v>
      </c>
      <c r="AK28" s="10">
        <v>0.45498004531827435</v>
      </c>
      <c r="AL28" s="10">
        <v>0.287467711279131</v>
      </c>
      <c r="AM28" s="10">
        <v>5.726306648572156</v>
      </c>
      <c r="AN28" s="10">
        <v>0.29152961047816633</v>
      </c>
      <c r="AO28" s="10">
        <v>0.20539814882496182</v>
      </c>
      <c r="AP28" s="10">
        <v>0</v>
      </c>
      <c r="AQ28" s="10">
        <v>6.289366239383345E-18</v>
      </c>
      <c r="AR28" s="10">
        <v>33.44609425710755</v>
      </c>
      <c r="AS28" s="10">
        <v>194.486135376356</v>
      </c>
      <c r="AT28" s="10">
        <v>0</v>
      </c>
      <c r="AU28" s="10">
        <v>0</v>
      </c>
      <c r="AV28" s="10">
        <v>0</v>
      </c>
      <c r="AW28" s="10">
        <v>0.01744712859902501</v>
      </c>
      <c r="AX28" s="10">
        <v>40.32043233826901</v>
      </c>
      <c r="AY28" s="10">
        <v>0.03152744120744653</v>
      </c>
      <c r="AZ28" s="10">
        <v>0</v>
      </c>
      <c r="BA28" s="10">
        <v>12.311881765176887</v>
      </c>
      <c r="BB28" s="10">
        <v>2.3368686687976394</v>
      </c>
      <c r="BC28" s="10">
        <v>0</v>
      </c>
      <c r="BD28" s="10">
        <v>1.7006098166001131</v>
      </c>
      <c r="BE28" s="10">
        <v>0.6336499029069884</v>
      </c>
      <c r="BF28" s="10">
        <v>0.6905241261259606</v>
      </c>
      <c r="BG28" s="10">
        <v>5.617875514990201</v>
      </c>
      <c r="BH28" s="10">
        <v>0.3867307093759569</v>
      </c>
      <c r="BI28" s="10">
        <v>0</v>
      </c>
      <c r="BJ28" s="11">
        <f t="shared" si="0"/>
        <v>568.5807879500031</v>
      </c>
      <c r="BK28" s="10">
        <v>368.8171555696327</v>
      </c>
      <c r="BL28" s="10">
        <v>0</v>
      </c>
      <c r="BM28" s="10">
        <v>0</v>
      </c>
      <c r="BN28" s="10">
        <v>220.28350581599855</v>
      </c>
      <c r="BO28" s="10">
        <v>30.352652959732616</v>
      </c>
      <c r="BP28" s="10">
        <v>456.4827469621914</v>
      </c>
      <c r="BQ28" s="10">
        <v>101.88997654244079</v>
      </c>
      <c r="BR28" s="11">
        <f t="shared" si="1"/>
        <v>1746.4068257999993</v>
      </c>
    </row>
    <row r="29" spans="1:70" ht="12.75">
      <c r="A29" s="16" t="s">
        <v>30</v>
      </c>
      <c r="B29" s="19" t="s">
        <v>168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0.02330388825462453</v>
      </c>
      <c r="K29" s="10">
        <v>1.6719790131054262</v>
      </c>
      <c r="L29" s="10">
        <v>0.12602424123601075</v>
      </c>
      <c r="M29" s="10">
        <v>0.3121559624551569</v>
      </c>
      <c r="N29" s="10">
        <v>0.0002008508016083271</v>
      </c>
      <c r="O29" s="10">
        <v>0.0002523708594652407</v>
      </c>
      <c r="P29" s="10">
        <v>2.793374698919692</v>
      </c>
      <c r="Q29" s="10">
        <v>0.053327007964897345</v>
      </c>
      <c r="R29" s="10">
        <v>0.24424823135318374</v>
      </c>
      <c r="S29" s="10">
        <v>2.761348991477064</v>
      </c>
      <c r="T29" s="10">
        <v>5.865854080030338</v>
      </c>
      <c r="U29" s="10">
        <v>8.755866599463511</v>
      </c>
      <c r="V29" s="10">
        <v>0.7936619468264658</v>
      </c>
      <c r="W29" s="10">
        <v>3.4609078393544483</v>
      </c>
      <c r="X29" s="10">
        <v>8.546828316429254</v>
      </c>
      <c r="Y29" s="10">
        <v>8.332392306268847</v>
      </c>
      <c r="Z29" s="10">
        <v>0.9590690097319048</v>
      </c>
      <c r="AA29" s="10">
        <v>9.503644747458498</v>
      </c>
      <c r="AB29" s="10">
        <v>5.584093180732437</v>
      </c>
      <c r="AC29" s="10">
        <v>18.49077486603977</v>
      </c>
      <c r="AD29" s="10">
        <v>26.664210617221826</v>
      </c>
      <c r="AE29" s="10">
        <v>5.02119429344876</v>
      </c>
      <c r="AF29" s="10">
        <v>0.07375004006997836</v>
      </c>
      <c r="AG29" s="10">
        <v>0.049070822108211336</v>
      </c>
      <c r="AH29" s="10">
        <v>2.5993012141134346</v>
      </c>
      <c r="AI29" s="10">
        <v>2.543072329428943</v>
      </c>
      <c r="AJ29" s="10">
        <v>82.98052795070518</v>
      </c>
      <c r="AK29" s="10">
        <v>0.9558390006513762</v>
      </c>
      <c r="AL29" s="10">
        <v>3.6946454863024463</v>
      </c>
      <c r="AM29" s="10">
        <v>4.352621585663099</v>
      </c>
      <c r="AN29" s="10">
        <v>0.11235856806860219</v>
      </c>
      <c r="AO29" s="10">
        <v>0.25197455125718915</v>
      </c>
      <c r="AP29" s="10">
        <v>0.00012780553582669363</v>
      </c>
      <c r="AQ29" s="10">
        <v>0</v>
      </c>
      <c r="AR29" s="10">
        <v>6.370038134994289</v>
      </c>
      <c r="AS29" s="10">
        <v>2.6007253881441295</v>
      </c>
      <c r="AT29" s="10">
        <v>0</v>
      </c>
      <c r="AU29" s="10">
        <v>0</v>
      </c>
      <c r="AV29" s="10">
        <v>0</v>
      </c>
      <c r="AW29" s="10">
        <v>0.0010028907047143142</v>
      </c>
      <c r="AX29" s="10">
        <v>0.08015529950282858</v>
      </c>
      <c r="AY29" s="10">
        <v>4.259135431410242E-16</v>
      </c>
      <c r="AZ29" s="10">
        <v>20.483564134760748</v>
      </c>
      <c r="BA29" s="10">
        <v>8.23525379522643</v>
      </c>
      <c r="BB29" s="10">
        <v>28.608040207812547</v>
      </c>
      <c r="BC29" s="10">
        <v>0.5378780815471654</v>
      </c>
      <c r="BD29" s="10">
        <v>30.44024719996162</v>
      </c>
      <c r="BE29" s="10">
        <v>0.11005798884030145</v>
      </c>
      <c r="BF29" s="10">
        <v>0</v>
      </c>
      <c r="BG29" s="10">
        <v>1.8387314515470268</v>
      </c>
      <c r="BH29" s="10">
        <v>0.055079808251684376</v>
      </c>
      <c r="BI29" s="10">
        <v>0</v>
      </c>
      <c r="BJ29" s="11">
        <f t="shared" si="0"/>
        <v>306.9387767946309</v>
      </c>
      <c r="BK29" s="10">
        <v>210.61480272508743</v>
      </c>
      <c r="BL29" s="10">
        <v>2.7314717225129463</v>
      </c>
      <c r="BM29" s="10">
        <v>72.8164504041262</v>
      </c>
      <c r="BN29" s="10">
        <v>166.48875264542107</v>
      </c>
      <c r="BO29" s="10">
        <v>5.968324373803161</v>
      </c>
      <c r="BP29" s="10">
        <v>226.83290912302635</v>
      </c>
      <c r="BQ29" s="10">
        <v>94.0122115213916</v>
      </c>
      <c r="BR29" s="11">
        <f t="shared" si="1"/>
        <v>1086.4036993099999</v>
      </c>
    </row>
    <row r="30" spans="1:70" ht="12.75">
      <c r="A30" s="16" t="s">
        <v>31</v>
      </c>
      <c r="B30" s="19" t="s">
        <v>169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0.017064709086097155</v>
      </c>
      <c r="T30" s="10">
        <v>0.36195583271510146</v>
      </c>
      <c r="U30" s="10">
        <v>3.1357703831199295</v>
      </c>
      <c r="V30" s="10">
        <v>0</v>
      </c>
      <c r="W30" s="10">
        <v>0</v>
      </c>
      <c r="X30" s="10">
        <v>9.924337820739337</v>
      </c>
      <c r="Y30" s="10">
        <v>29.72238877161107</v>
      </c>
      <c r="Z30" s="10">
        <v>0</v>
      </c>
      <c r="AA30" s="10">
        <v>0</v>
      </c>
      <c r="AB30" s="10">
        <v>0</v>
      </c>
      <c r="AC30" s="10">
        <v>0</v>
      </c>
      <c r="AD30" s="10">
        <v>557.0963872253957</v>
      </c>
      <c r="AE30" s="10">
        <v>0.006384934238245363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170.429575104938</v>
      </c>
      <c r="AL30" s="10">
        <v>0.666453574024644</v>
      </c>
      <c r="AM30" s="10">
        <v>2.7639252919141675</v>
      </c>
      <c r="AN30" s="10">
        <v>0</v>
      </c>
      <c r="AO30" s="10">
        <v>45.4836737419375</v>
      </c>
      <c r="AP30" s="10">
        <v>0</v>
      </c>
      <c r="AQ30" s="10">
        <v>0</v>
      </c>
      <c r="AR30" s="10">
        <v>0.1707244036604482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5.062816315037332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1">
        <f t="shared" si="0"/>
        <v>824.8414581084177</v>
      </c>
      <c r="BK30" s="10">
        <v>1327.8191428421078</v>
      </c>
      <c r="BL30" s="10">
        <v>0</v>
      </c>
      <c r="BM30" s="10">
        <v>0</v>
      </c>
      <c r="BN30" s="10">
        <v>758.7386176888434</v>
      </c>
      <c r="BO30" s="10">
        <v>82.79453614562127</v>
      </c>
      <c r="BP30" s="10">
        <v>1206.5244256000933</v>
      </c>
      <c r="BQ30" s="10">
        <v>345.2887278649082</v>
      </c>
      <c r="BR30" s="11">
        <f t="shared" si="1"/>
        <v>4546.006908249992</v>
      </c>
    </row>
    <row r="31" spans="1:70" ht="12.75">
      <c r="A31" s="16" t="s">
        <v>32</v>
      </c>
      <c r="B31" s="19" t="s">
        <v>33</v>
      </c>
      <c r="C31" s="10">
        <v>0</v>
      </c>
      <c r="D31" s="10">
        <v>0</v>
      </c>
      <c r="E31" s="10">
        <v>2.1256263354480307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0.022258624512544185</v>
      </c>
      <c r="T31" s="10">
        <v>0.06959054096085845</v>
      </c>
      <c r="U31" s="10">
        <v>0.16184552036721658</v>
      </c>
      <c r="V31" s="10">
        <v>0</v>
      </c>
      <c r="W31" s="10">
        <v>0</v>
      </c>
      <c r="X31" s="10">
        <v>0.26768499621862224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0.0014795501705323901</v>
      </c>
      <c r="AE31" s="10">
        <v>99.62148889560581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0.9065388920698285</v>
      </c>
      <c r="AL31" s="10">
        <v>0.3533245198037531</v>
      </c>
      <c r="AM31" s="10">
        <v>0.21715939162518513</v>
      </c>
      <c r="AN31" s="10">
        <v>0</v>
      </c>
      <c r="AO31" s="10">
        <v>9.415855538927794</v>
      </c>
      <c r="AP31" s="10">
        <v>32.40369881981704</v>
      </c>
      <c r="AQ31" s="10">
        <v>32.585673397090616</v>
      </c>
      <c r="AR31" s="10">
        <v>1.4536058104507803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0.08541620237850062</v>
      </c>
      <c r="AY31" s="10">
        <v>0</v>
      </c>
      <c r="AZ31" s="10">
        <v>0</v>
      </c>
      <c r="BA31" s="10">
        <v>0.03273548547332779</v>
      </c>
      <c r="BB31" s="10">
        <v>7.8704130361897535</v>
      </c>
      <c r="BC31" s="10">
        <v>0</v>
      </c>
      <c r="BD31" s="10">
        <v>0</v>
      </c>
      <c r="BE31" s="10">
        <v>0</v>
      </c>
      <c r="BF31" s="10">
        <v>0</v>
      </c>
      <c r="BG31" s="10">
        <v>5.849937947843583E-20</v>
      </c>
      <c r="BH31" s="10">
        <v>0</v>
      </c>
      <c r="BI31" s="10">
        <v>0</v>
      </c>
      <c r="BJ31" s="11">
        <f t="shared" si="0"/>
        <v>187.59439555711015</v>
      </c>
      <c r="BK31" s="10">
        <v>51.52477396219663</v>
      </c>
      <c r="BL31" s="10">
        <v>0</v>
      </c>
      <c r="BM31" s="10">
        <v>0</v>
      </c>
      <c r="BN31" s="10">
        <v>456.3452649974097</v>
      </c>
      <c r="BO31" s="10">
        <v>0.6937883975406626</v>
      </c>
      <c r="BP31" s="10">
        <v>129.17179362414407</v>
      </c>
      <c r="BQ31" s="10">
        <v>45.82379493159877</v>
      </c>
      <c r="BR31" s="11">
        <f t="shared" si="1"/>
        <v>871.1538114699999</v>
      </c>
    </row>
    <row r="32" spans="1:70" ht="12.75">
      <c r="A32" s="16" t="s">
        <v>34</v>
      </c>
      <c r="B32" s="19" t="s">
        <v>170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0.02172614785473724</v>
      </c>
      <c r="K32" s="10">
        <v>0.0984895844004819</v>
      </c>
      <c r="L32" s="10">
        <v>0</v>
      </c>
      <c r="M32" s="10">
        <v>0.025355899471701696</v>
      </c>
      <c r="N32" s="10">
        <v>0.15272934297374297</v>
      </c>
      <c r="O32" s="10">
        <v>0.09964227234647839</v>
      </c>
      <c r="P32" s="10">
        <v>1.3372961145577174</v>
      </c>
      <c r="Q32" s="10">
        <v>0.04162337541481737</v>
      </c>
      <c r="R32" s="10">
        <v>0.8833512041598836</v>
      </c>
      <c r="S32" s="10">
        <v>0.9727825533324314</v>
      </c>
      <c r="T32" s="10">
        <v>2.784473942554913</v>
      </c>
      <c r="U32" s="10">
        <v>3.7377401410285707</v>
      </c>
      <c r="V32" s="10">
        <v>0.004808484164524777</v>
      </c>
      <c r="W32" s="10">
        <v>3.089829044305405E-18</v>
      </c>
      <c r="X32" s="10">
        <v>0.5322510245559655</v>
      </c>
      <c r="Y32" s="10">
        <v>0.000734935372403712</v>
      </c>
      <c r="Z32" s="10">
        <v>2.3173717832290543E-18</v>
      </c>
      <c r="AA32" s="10">
        <v>0</v>
      </c>
      <c r="AB32" s="10">
        <v>0</v>
      </c>
      <c r="AC32" s="10">
        <v>2.471863235444324E-17</v>
      </c>
      <c r="AD32" s="10">
        <v>95.82789835839003</v>
      </c>
      <c r="AE32" s="10">
        <v>1.3234348968457619</v>
      </c>
      <c r="AF32" s="10">
        <v>23.784472767185218</v>
      </c>
      <c r="AG32" s="10">
        <v>0.01590341112888711</v>
      </c>
      <c r="AH32" s="10">
        <v>1.8125166644703405</v>
      </c>
      <c r="AI32" s="10">
        <v>0.017324038213871913</v>
      </c>
      <c r="AJ32" s="10">
        <v>6.472935215984341</v>
      </c>
      <c r="AK32" s="10">
        <v>4.521144183333379</v>
      </c>
      <c r="AL32" s="10">
        <v>1.2572497081776657</v>
      </c>
      <c r="AM32" s="10">
        <v>17.890873580950455</v>
      </c>
      <c r="AN32" s="10">
        <v>0.6433426526809324</v>
      </c>
      <c r="AO32" s="10">
        <v>0.42534075925584575</v>
      </c>
      <c r="AP32" s="10">
        <v>0.0391410870614344</v>
      </c>
      <c r="AQ32" s="10">
        <v>9.887452941777297E-17</v>
      </c>
      <c r="AR32" s="10">
        <v>2.241146425586094</v>
      </c>
      <c r="AS32" s="10">
        <v>3.361306305310533</v>
      </c>
      <c r="AT32" s="10">
        <v>0.5064041812463249</v>
      </c>
      <c r="AU32" s="10">
        <v>0.6138537890409684</v>
      </c>
      <c r="AV32" s="10">
        <v>0</v>
      </c>
      <c r="AW32" s="10">
        <v>1.815416804843463</v>
      </c>
      <c r="AX32" s="10">
        <v>0.053860440212605665</v>
      </c>
      <c r="AY32" s="10">
        <v>0.007222161648887521</v>
      </c>
      <c r="AZ32" s="10">
        <v>0.14759466476733318</v>
      </c>
      <c r="BA32" s="10">
        <v>1.7817239450101159</v>
      </c>
      <c r="BB32" s="10">
        <v>5.514666999899215</v>
      </c>
      <c r="BC32" s="10">
        <v>3.5600011110704948</v>
      </c>
      <c r="BD32" s="10">
        <v>5.25858844455726</v>
      </c>
      <c r="BE32" s="10">
        <v>0.1543495894343516</v>
      </c>
      <c r="BF32" s="10">
        <v>1.27691837778594</v>
      </c>
      <c r="BG32" s="10">
        <v>2.50446596701624</v>
      </c>
      <c r="BH32" s="10">
        <v>2.622925896764433</v>
      </c>
      <c r="BI32" s="10">
        <v>0</v>
      </c>
      <c r="BJ32" s="11">
        <f t="shared" si="0"/>
        <v>196.1450274500608</v>
      </c>
      <c r="BK32" s="10">
        <v>1556.7289099004738</v>
      </c>
      <c r="BL32" s="10">
        <v>0</v>
      </c>
      <c r="BM32" s="10">
        <v>0</v>
      </c>
      <c r="BN32" s="10">
        <v>321.497619146429</v>
      </c>
      <c r="BO32" s="10">
        <v>10.900265596834396</v>
      </c>
      <c r="BP32" s="10">
        <v>339.94808776448923</v>
      </c>
      <c r="BQ32" s="10">
        <v>486.6179920917135</v>
      </c>
      <c r="BR32" s="11">
        <f t="shared" si="1"/>
        <v>2911.8379019500003</v>
      </c>
    </row>
    <row r="33" spans="1:70" ht="12.75">
      <c r="A33" s="16" t="s">
        <v>35</v>
      </c>
      <c r="B33" s="19" t="s">
        <v>171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1">
        <f t="shared" si="0"/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1">
        <f t="shared" si="1"/>
        <v>0</v>
      </c>
    </row>
    <row r="34" spans="1:70" ht="12.75">
      <c r="A34" s="16" t="s">
        <v>36</v>
      </c>
      <c r="B34" s="19" t="s">
        <v>172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1">
        <f t="shared" si="0"/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1">
        <f t="shared" si="1"/>
        <v>0</v>
      </c>
    </row>
    <row r="35" spans="1:70" ht="12.75">
      <c r="A35" s="16" t="s">
        <v>37</v>
      </c>
      <c r="B35" s="19" t="s">
        <v>173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1">
        <f aca="true" t="shared" si="2" ref="BJ35:BJ61">SUM(C35:BI35)</f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1">
        <f t="shared" si="1"/>
        <v>0</v>
      </c>
    </row>
    <row r="36" spans="1:70" ht="12.75">
      <c r="A36" s="16" t="s">
        <v>38</v>
      </c>
      <c r="B36" s="19" t="s">
        <v>174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1">
        <f t="shared" si="2"/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1">
        <f t="shared" si="1"/>
        <v>0</v>
      </c>
    </row>
    <row r="37" spans="1:70" ht="12.75">
      <c r="A37" s="16" t="s">
        <v>39</v>
      </c>
      <c r="B37" s="19" t="s">
        <v>175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1">
        <f t="shared" si="2"/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1">
        <f t="shared" si="1"/>
        <v>0</v>
      </c>
    </row>
    <row r="38" spans="1:70" ht="12.75">
      <c r="A38" s="16" t="s">
        <v>40</v>
      </c>
      <c r="B38" s="19" t="s">
        <v>176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1">
        <f t="shared" si="2"/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1">
        <f t="shared" si="1"/>
        <v>0</v>
      </c>
    </row>
    <row r="39" spans="1:70" ht="12.75">
      <c r="A39" s="16" t="s">
        <v>41</v>
      </c>
      <c r="B39" s="19" t="s">
        <v>177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1">
        <f t="shared" si="2"/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1">
        <f t="shared" si="1"/>
        <v>0</v>
      </c>
    </row>
    <row r="40" spans="1:70" ht="12.75">
      <c r="A40" s="16" t="s">
        <v>42</v>
      </c>
      <c r="B40" s="19" t="s">
        <v>43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1">
        <f t="shared" si="2"/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1">
        <f t="shared" si="1"/>
        <v>0</v>
      </c>
    </row>
    <row r="41" spans="1:70" ht="12.75">
      <c r="A41" s="16" t="s">
        <v>44</v>
      </c>
      <c r="B41" s="19" t="s">
        <v>178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1">
        <f t="shared" si="2"/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1">
        <f t="shared" si="1"/>
        <v>0</v>
      </c>
    </row>
    <row r="42" spans="1:70" ht="12.75">
      <c r="A42" s="16" t="s">
        <v>45</v>
      </c>
      <c r="B42" s="19" t="s">
        <v>46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1">
        <f t="shared" si="2"/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1">
        <f t="shared" si="1"/>
        <v>0</v>
      </c>
    </row>
    <row r="43" spans="1:70" ht="12.75">
      <c r="A43" s="16" t="s">
        <v>47</v>
      </c>
      <c r="B43" s="19" t="s">
        <v>48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1">
        <f t="shared" si="2"/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1">
        <f t="shared" si="1"/>
        <v>0</v>
      </c>
    </row>
    <row r="44" spans="1:70" ht="12.75">
      <c r="A44" s="16" t="s">
        <v>49</v>
      </c>
      <c r="B44" s="19" t="s">
        <v>179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1">
        <f t="shared" si="2"/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1">
        <f t="shared" si="1"/>
        <v>0</v>
      </c>
    </row>
    <row r="45" spans="1:70" ht="12.75">
      <c r="A45" s="16" t="s">
        <v>50</v>
      </c>
      <c r="B45" s="19" t="s">
        <v>51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1">
        <f t="shared" si="2"/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1">
        <f t="shared" si="1"/>
        <v>0</v>
      </c>
    </row>
    <row r="46" spans="1:70" ht="12.75">
      <c r="A46" s="16" t="s">
        <v>52</v>
      </c>
      <c r="B46" s="19" t="s">
        <v>180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1">
        <f t="shared" si="2"/>
        <v>0</v>
      </c>
      <c r="BK46" s="10">
        <v>0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1">
        <f t="shared" si="1"/>
        <v>0</v>
      </c>
    </row>
    <row r="47" spans="1:70" ht="12.75">
      <c r="A47" s="16" t="s">
        <v>53</v>
      </c>
      <c r="B47" s="19" t="s">
        <v>181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1">
        <f t="shared" si="2"/>
        <v>0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1">
        <f t="shared" si="1"/>
        <v>0</v>
      </c>
    </row>
    <row r="48" spans="1:70" ht="12.75">
      <c r="A48" s="16" t="s">
        <v>54</v>
      </c>
      <c r="B48" s="19" t="s">
        <v>182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1">
        <f t="shared" si="2"/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1">
        <f t="shared" si="1"/>
        <v>0</v>
      </c>
    </row>
    <row r="49" spans="1:70" ht="12.75">
      <c r="A49" s="16" t="s">
        <v>55</v>
      </c>
      <c r="B49" s="19" t="s">
        <v>183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1">
        <f t="shared" si="2"/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1">
        <f t="shared" si="1"/>
        <v>0</v>
      </c>
    </row>
    <row r="50" spans="1:70" ht="12.75">
      <c r="A50" s="16" t="s">
        <v>56</v>
      </c>
      <c r="B50" s="19" t="s">
        <v>184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1">
        <f t="shared" si="2"/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1">
        <f t="shared" si="1"/>
        <v>0</v>
      </c>
    </row>
    <row r="51" spans="1:70" ht="12.75">
      <c r="A51" s="16" t="s">
        <v>57</v>
      </c>
      <c r="B51" s="19" t="s">
        <v>185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1">
        <f t="shared" si="2"/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1">
        <f t="shared" si="1"/>
        <v>0</v>
      </c>
    </row>
    <row r="52" spans="1:70" ht="12.75">
      <c r="A52" s="16" t="s">
        <v>58</v>
      </c>
      <c r="B52" s="19" t="s">
        <v>104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1">
        <f t="shared" si="2"/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1">
        <f t="shared" si="1"/>
        <v>0</v>
      </c>
    </row>
    <row r="53" spans="1:70" ht="12.75">
      <c r="A53" s="16" t="s">
        <v>59</v>
      </c>
      <c r="B53" s="19" t="s">
        <v>60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1">
        <f t="shared" si="2"/>
        <v>0</v>
      </c>
      <c r="BK53" s="10">
        <v>0</v>
      </c>
      <c r="BL53" s="10">
        <v>0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1">
        <f t="shared" si="1"/>
        <v>0</v>
      </c>
    </row>
    <row r="54" spans="1:70" ht="12.75">
      <c r="A54" s="16" t="s">
        <v>61</v>
      </c>
      <c r="B54" s="19" t="s">
        <v>186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1">
        <f t="shared" si="2"/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1">
        <f t="shared" si="1"/>
        <v>0</v>
      </c>
    </row>
    <row r="55" spans="1:70" ht="12.75">
      <c r="A55" s="16" t="s">
        <v>62</v>
      </c>
      <c r="B55" s="19" t="s">
        <v>63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1">
        <f t="shared" si="2"/>
        <v>0</v>
      </c>
      <c r="BK55" s="10">
        <v>0</v>
      </c>
      <c r="BL55" s="10">
        <v>0</v>
      </c>
      <c r="BM55" s="10">
        <v>0</v>
      </c>
      <c r="BN55" s="10">
        <v>0</v>
      </c>
      <c r="BO55" s="10">
        <v>0</v>
      </c>
      <c r="BP55" s="10">
        <v>0</v>
      </c>
      <c r="BQ55" s="10">
        <v>0</v>
      </c>
      <c r="BR55" s="11">
        <f t="shared" si="1"/>
        <v>0</v>
      </c>
    </row>
    <row r="56" spans="1:70" ht="12.75">
      <c r="A56" s="16" t="s">
        <v>64</v>
      </c>
      <c r="B56" s="19" t="s">
        <v>187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1">
        <f t="shared" si="2"/>
        <v>0</v>
      </c>
      <c r="BK56" s="10">
        <v>0</v>
      </c>
      <c r="BL56" s="10">
        <v>0</v>
      </c>
      <c r="BM56" s="10">
        <v>0</v>
      </c>
      <c r="BN56" s="10">
        <v>0</v>
      </c>
      <c r="BO56" s="10">
        <v>0</v>
      </c>
      <c r="BP56" s="10">
        <v>0</v>
      </c>
      <c r="BQ56" s="10">
        <v>0</v>
      </c>
      <c r="BR56" s="11">
        <f t="shared" si="1"/>
        <v>0</v>
      </c>
    </row>
    <row r="57" spans="1:70" ht="12.75">
      <c r="A57" s="16" t="s">
        <v>65</v>
      </c>
      <c r="B57" s="19" t="s">
        <v>188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0</v>
      </c>
      <c r="BJ57" s="11">
        <f t="shared" si="2"/>
        <v>0</v>
      </c>
      <c r="BK57" s="10">
        <v>0</v>
      </c>
      <c r="BL57" s="10">
        <v>0</v>
      </c>
      <c r="BM57" s="10">
        <v>0</v>
      </c>
      <c r="BN57" s="10">
        <v>0</v>
      </c>
      <c r="BO57" s="10">
        <v>0</v>
      </c>
      <c r="BP57" s="10">
        <v>0</v>
      </c>
      <c r="BQ57" s="10">
        <v>0</v>
      </c>
      <c r="BR57" s="11">
        <f t="shared" si="1"/>
        <v>0</v>
      </c>
    </row>
    <row r="58" spans="1:70" ht="12.75">
      <c r="A58" s="16" t="s">
        <v>66</v>
      </c>
      <c r="B58" s="19" t="s">
        <v>189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1">
        <f t="shared" si="2"/>
        <v>0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0</v>
      </c>
      <c r="BQ58" s="10">
        <v>0</v>
      </c>
      <c r="BR58" s="11">
        <f t="shared" si="1"/>
        <v>0</v>
      </c>
    </row>
    <row r="59" spans="1:70" ht="12.75">
      <c r="A59" s="16" t="s">
        <v>67</v>
      </c>
      <c r="B59" s="19" t="s">
        <v>68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0</v>
      </c>
      <c r="BJ59" s="11">
        <f t="shared" si="2"/>
        <v>0</v>
      </c>
      <c r="BK59" s="10">
        <v>0</v>
      </c>
      <c r="BL59" s="10">
        <v>0</v>
      </c>
      <c r="BM59" s="10">
        <v>0</v>
      </c>
      <c r="BN59" s="10">
        <v>0</v>
      </c>
      <c r="BO59" s="10">
        <v>0</v>
      </c>
      <c r="BP59" s="10">
        <v>0</v>
      </c>
      <c r="BQ59" s="10">
        <v>0</v>
      </c>
      <c r="BR59" s="11">
        <f t="shared" si="1"/>
        <v>0</v>
      </c>
    </row>
    <row r="60" spans="1:70" ht="12.75">
      <c r="A60" s="16" t="s">
        <v>69</v>
      </c>
      <c r="B60" s="19" t="s">
        <v>70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1">
        <f t="shared" si="2"/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1">
        <f t="shared" si="1"/>
        <v>0</v>
      </c>
    </row>
    <row r="61" spans="1:70" ht="12.75">
      <c r="A61" s="16" t="s">
        <v>71</v>
      </c>
      <c r="B61" s="19" t="s">
        <v>190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1">
        <f t="shared" si="2"/>
        <v>0</v>
      </c>
      <c r="BK61" s="10">
        <v>0</v>
      </c>
      <c r="BL61" s="10">
        <v>0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1">
        <f t="shared" si="1"/>
        <v>0</v>
      </c>
    </row>
    <row r="62" spans="1:70" ht="12.75">
      <c r="A62" s="12"/>
      <c r="B62" s="38" t="s">
        <v>97</v>
      </c>
      <c r="C62" s="11">
        <f aca="true" t="shared" si="3" ref="C62:AH62">SUM(C3:C61)</f>
        <v>545.7885666190582</v>
      </c>
      <c r="D62" s="11">
        <f t="shared" si="3"/>
        <v>5.726789378314811</v>
      </c>
      <c r="E62" s="11">
        <f t="shared" si="3"/>
        <v>11.657935041189646</v>
      </c>
      <c r="F62" s="11">
        <f t="shared" si="3"/>
        <v>0</v>
      </c>
      <c r="G62" s="11">
        <f t="shared" si="3"/>
        <v>0</v>
      </c>
      <c r="H62" s="11">
        <f t="shared" si="3"/>
        <v>0</v>
      </c>
      <c r="I62" s="11">
        <f t="shared" si="3"/>
        <v>0</v>
      </c>
      <c r="J62" s="11">
        <f t="shared" si="3"/>
        <v>38.331046637874714</v>
      </c>
      <c r="K62" s="11">
        <f t="shared" si="3"/>
        <v>2413.6110563044285</v>
      </c>
      <c r="L62" s="11">
        <f t="shared" si="3"/>
        <v>35.10470069339994</v>
      </c>
      <c r="M62" s="11">
        <f t="shared" si="3"/>
        <v>476.9164792424839</v>
      </c>
      <c r="N62" s="11">
        <f t="shared" si="3"/>
        <v>43.79181268147608</v>
      </c>
      <c r="O62" s="11">
        <f t="shared" si="3"/>
        <v>12.395285396038101</v>
      </c>
      <c r="P62" s="11">
        <f t="shared" si="3"/>
        <v>319.41343699394474</v>
      </c>
      <c r="Q62" s="11">
        <f t="shared" si="3"/>
        <v>241.74708264316976</v>
      </c>
      <c r="R62" s="11">
        <f t="shared" si="3"/>
        <v>363.7562346177728</v>
      </c>
      <c r="S62" s="11">
        <f t="shared" si="3"/>
        <v>1067.0053642563942</v>
      </c>
      <c r="T62" s="11">
        <f t="shared" si="3"/>
        <v>1879.5556987303025</v>
      </c>
      <c r="U62" s="11">
        <f t="shared" si="3"/>
        <v>327.64930013370343</v>
      </c>
      <c r="V62" s="11">
        <f t="shared" si="3"/>
        <v>572.1661979391373</v>
      </c>
      <c r="W62" s="11">
        <f t="shared" si="3"/>
        <v>1370.4584309179781</v>
      </c>
      <c r="X62" s="11">
        <f t="shared" si="3"/>
        <v>814.987788071623</v>
      </c>
      <c r="Y62" s="11">
        <f t="shared" si="3"/>
        <v>598.6537414863636</v>
      </c>
      <c r="Z62" s="11">
        <f t="shared" si="3"/>
        <v>19.12733568530314</v>
      </c>
      <c r="AA62" s="11">
        <f t="shared" si="3"/>
        <v>292.513833238081</v>
      </c>
      <c r="AB62" s="11">
        <f t="shared" si="3"/>
        <v>168.96735385979815</v>
      </c>
      <c r="AC62" s="11">
        <f t="shared" si="3"/>
        <v>87.28129006827035</v>
      </c>
      <c r="AD62" s="11">
        <f t="shared" si="3"/>
        <v>1115.1628019374507</v>
      </c>
      <c r="AE62" s="11">
        <f t="shared" si="3"/>
        <v>132.79068197034366</v>
      </c>
      <c r="AF62" s="11">
        <f t="shared" si="3"/>
        <v>273.48606584770715</v>
      </c>
      <c r="AG62" s="11">
        <f t="shared" si="3"/>
        <v>162.72235534158466</v>
      </c>
      <c r="AH62" s="11">
        <f t="shared" si="3"/>
        <v>178.70309364774502</v>
      </c>
      <c r="AI62" s="11">
        <f aca="true" t="shared" si="4" ref="AI62:BN62">SUM(AI3:AI61)</f>
        <v>15.345091211503384</v>
      </c>
      <c r="AJ62" s="11">
        <f t="shared" si="4"/>
        <v>2646.8748659654175</v>
      </c>
      <c r="AK62" s="11">
        <f t="shared" si="4"/>
        <v>295.32689587327246</v>
      </c>
      <c r="AL62" s="11">
        <f t="shared" si="4"/>
        <v>268.7406684866424</v>
      </c>
      <c r="AM62" s="11">
        <f t="shared" si="4"/>
        <v>266.2739494038868</v>
      </c>
      <c r="AN62" s="11">
        <f t="shared" si="4"/>
        <v>583.3407946472586</v>
      </c>
      <c r="AO62" s="11">
        <f t="shared" si="4"/>
        <v>209.9150859252723</v>
      </c>
      <c r="AP62" s="11">
        <f t="shared" si="4"/>
        <v>70.58166466400948</v>
      </c>
      <c r="AQ62" s="11">
        <f t="shared" si="4"/>
        <v>85.35942411630754</v>
      </c>
      <c r="AR62" s="11">
        <f t="shared" si="4"/>
        <v>355.1887733070099</v>
      </c>
      <c r="AS62" s="11">
        <f t="shared" si="4"/>
        <v>344.92265188881385</v>
      </c>
      <c r="AT62" s="11">
        <f t="shared" si="4"/>
        <v>22.54975118621227</v>
      </c>
      <c r="AU62" s="11">
        <f t="shared" si="4"/>
        <v>10.382591685305261</v>
      </c>
      <c r="AV62" s="11">
        <f t="shared" si="4"/>
        <v>14.247605805187991</v>
      </c>
      <c r="AW62" s="11">
        <f t="shared" si="4"/>
        <v>237.40930733000295</v>
      </c>
      <c r="AX62" s="11">
        <f t="shared" si="4"/>
        <v>86.17347383516844</v>
      </c>
      <c r="AY62" s="11">
        <f t="shared" si="4"/>
        <v>31.724670739302407</v>
      </c>
      <c r="AZ62" s="11">
        <f t="shared" si="4"/>
        <v>28.305467606048012</v>
      </c>
      <c r="BA62" s="11">
        <f t="shared" si="4"/>
        <v>475.76904590286796</v>
      </c>
      <c r="BB62" s="11">
        <f t="shared" si="4"/>
        <v>287.36172237644354</v>
      </c>
      <c r="BC62" s="11">
        <f t="shared" si="4"/>
        <v>82.7331305096156</v>
      </c>
      <c r="BD62" s="11">
        <f t="shared" si="4"/>
        <v>1000.3909574601835</v>
      </c>
      <c r="BE62" s="11">
        <f t="shared" si="4"/>
        <v>48.65097072114823</v>
      </c>
      <c r="BF62" s="11">
        <f t="shared" si="4"/>
        <v>23.91608562202181</v>
      </c>
      <c r="BG62" s="11">
        <f t="shared" si="4"/>
        <v>67.78421659250824</v>
      </c>
      <c r="BH62" s="11">
        <f t="shared" si="4"/>
        <v>156.55209785617737</v>
      </c>
      <c r="BI62" s="11">
        <f t="shared" si="4"/>
        <v>0</v>
      </c>
      <c r="BJ62" s="11">
        <f t="shared" si="4"/>
        <v>21285.29272009852</v>
      </c>
      <c r="BK62" s="11">
        <f t="shared" si="4"/>
        <v>21723.293874311235</v>
      </c>
      <c r="BL62" s="11">
        <f t="shared" si="4"/>
        <v>4.873354844755147</v>
      </c>
      <c r="BM62" s="11">
        <f t="shared" si="4"/>
        <v>977.7364222828722</v>
      </c>
      <c r="BN62" s="11">
        <f t="shared" si="4"/>
        <v>5697.586356896419</v>
      </c>
      <c r="BO62" s="11">
        <f>SUM(BO3:BO61)</f>
        <v>754.1990626253265</v>
      </c>
      <c r="BP62" s="11">
        <f>SUM(BP3:BP61)</f>
        <v>12198.99449169414</v>
      </c>
      <c r="BQ62" s="11">
        <f>SUM(BQ3:BQ61)</f>
        <v>4328.918690621528</v>
      </c>
      <c r="BR62" s="11">
        <f>SUM(BR3:BR61)</f>
        <v>66970.8949733748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P7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0.00390625" style="2" bestFit="1" customWidth="1"/>
    <col min="2" max="2" width="44.7109375" style="2" customWidth="1"/>
    <col min="3" max="61" width="9.28125" style="4" bestFit="1" customWidth="1"/>
    <col min="62" max="62" width="9.57421875" style="4" bestFit="1" customWidth="1"/>
    <col min="63" max="67" width="9.28125" style="4" bestFit="1" customWidth="1"/>
    <col min="68" max="68" width="9.28125" style="4" customWidth="1"/>
    <col min="69" max="69" width="9.28125" style="4" bestFit="1" customWidth="1"/>
    <col min="70" max="70" width="9.57421875" style="4" bestFit="1" customWidth="1"/>
    <col min="71" max="16384" width="9.140625" style="4" customWidth="1"/>
  </cols>
  <sheetData>
    <row r="1" spans="1:70" ht="12.75">
      <c r="A1" s="25"/>
      <c r="B1" s="25"/>
      <c r="C1" s="39" t="s">
        <v>72</v>
      </c>
      <c r="D1" s="39" t="s">
        <v>0</v>
      </c>
      <c r="E1" s="39" t="s">
        <v>1</v>
      </c>
      <c r="F1" s="39" t="s">
        <v>2</v>
      </c>
      <c r="G1" s="39" t="s">
        <v>3</v>
      </c>
      <c r="H1" s="39" t="s">
        <v>4</v>
      </c>
      <c r="I1" s="39" t="s">
        <v>6</v>
      </c>
      <c r="J1" s="39" t="s">
        <v>8</v>
      </c>
      <c r="K1" s="39" t="s">
        <v>10</v>
      </c>
      <c r="L1" s="39" t="s">
        <v>11</v>
      </c>
      <c r="M1" s="39" t="s">
        <v>12</v>
      </c>
      <c r="N1" s="39" t="s">
        <v>14</v>
      </c>
      <c r="O1" s="39" t="s">
        <v>15</v>
      </c>
      <c r="P1" s="39" t="s">
        <v>16</v>
      </c>
      <c r="Q1" s="39" t="s">
        <v>17</v>
      </c>
      <c r="R1" s="39" t="s">
        <v>18</v>
      </c>
      <c r="S1" s="39" t="s">
        <v>19</v>
      </c>
      <c r="T1" s="39" t="s">
        <v>20</v>
      </c>
      <c r="U1" s="39" t="s">
        <v>21</v>
      </c>
      <c r="V1" s="39" t="s">
        <v>22</v>
      </c>
      <c r="W1" s="39" t="s">
        <v>23</v>
      </c>
      <c r="X1" s="39" t="s">
        <v>25</v>
      </c>
      <c r="Y1" s="39" t="s">
        <v>26</v>
      </c>
      <c r="Z1" s="39" t="s">
        <v>27</v>
      </c>
      <c r="AA1" s="39" t="s">
        <v>28</v>
      </c>
      <c r="AB1" s="39" t="s">
        <v>29</v>
      </c>
      <c r="AC1" s="39" t="s">
        <v>30</v>
      </c>
      <c r="AD1" s="39" t="s">
        <v>31</v>
      </c>
      <c r="AE1" s="39" t="s">
        <v>32</v>
      </c>
      <c r="AF1" s="39" t="s">
        <v>34</v>
      </c>
      <c r="AG1" s="39" t="s">
        <v>35</v>
      </c>
      <c r="AH1" s="39" t="s">
        <v>36</v>
      </c>
      <c r="AI1" s="39" t="s">
        <v>37</v>
      </c>
      <c r="AJ1" s="39" t="s">
        <v>38</v>
      </c>
      <c r="AK1" s="39" t="s">
        <v>39</v>
      </c>
      <c r="AL1" s="39" t="s">
        <v>40</v>
      </c>
      <c r="AM1" s="39" t="s">
        <v>41</v>
      </c>
      <c r="AN1" s="39" t="s">
        <v>42</v>
      </c>
      <c r="AO1" s="39" t="s">
        <v>44</v>
      </c>
      <c r="AP1" s="39" t="s">
        <v>45</v>
      </c>
      <c r="AQ1" s="39" t="s">
        <v>47</v>
      </c>
      <c r="AR1" s="39" t="s">
        <v>49</v>
      </c>
      <c r="AS1" s="39" t="s">
        <v>50</v>
      </c>
      <c r="AT1" s="39" t="s">
        <v>52</v>
      </c>
      <c r="AU1" s="39" t="s">
        <v>53</v>
      </c>
      <c r="AV1" s="39" t="s">
        <v>54</v>
      </c>
      <c r="AW1" s="39" t="s">
        <v>55</v>
      </c>
      <c r="AX1" s="39" t="s">
        <v>56</v>
      </c>
      <c r="AY1" s="39" t="s">
        <v>57</v>
      </c>
      <c r="AZ1" s="39" t="s">
        <v>58</v>
      </c>
      <c r="BA1" s="39" t="s">
        <v>59</v>
      </c>
      <c r="BB1" s="39" t="s">
        <v>61</v>
      </c>
      <c r="BC1" s="39" t="s">
        <v>62</v>
      </c>
      <c r="BD1" s="39" t="s">
        <v>64</v>
      </c>
      <c r="BE1" s="39" t="s">
        <v>65</v>
      </c>
      <c r="BF1" s="39" t="s">
        <v>66</v>
      </c>
      <c r="BG1" s="39" t="s">
        <v>67</v>
      </c>
      <c r="BH1" s="39" t="s">
        <v>69</v>
      </c>
      <c r="BI1" s="39" t="s">
        <v>71</v>
      </c>
      <c r="BJ1" s="32"/>
      <c r="BK1" s="32" t="s">
        <v>91</v>
      </c>
      <c r="BL1" s="32" t="s">
        <v>93</v>
      </c>
      <c r="BM1" s="32" t="s">
        <v>95</v>
      </c>
      <c r="BN1" s="32" t="s">
        <v>87</v>
      </c>
      <c r="BO1" s="32" t="s">
        <v>88</v>
      </c>
      <c r="BP1" s="32" t="s">
        <v>118</v>
      </c>
      <c r="BQ1" s="32" t="s">
        <v>119</v>
      </c>
      <c r="BR1" s="35"/>
    </row>
    <row r="2" spans="1:70" ht="146.25">
      <c r="A2" s="30"/>
      <c r="B2" s="30"/>
      <c r="C2" s="22" t="s">
        <v>191</v>
      </c>
      <c r="D2" s="22" t="s">
        <v>192</v>
      </c>
      <c r="E2" s="22" t="s">
        <v>193</v>
      </c>
      <c r="F2" s="22" t="s">
        <v>194</v>
      </c>
      <c r="G2" s="22" t="s">
        <v>195</v>
      </c>
      <c r="H2" s="22" t="s">
        <v>196</v>
      </c>
      <c r="I2" s="22" t="s">
        <v>103</v>
      </c>
      <c r="J2" s="22" t="s">
        <v>197</v>
      </c>
      <c r="K2" s="22" t="s">
        <v>198</v>
      </c>
      <c r="L2" s="22" t="s">
        <v>199</v>
      </c>
      <c r="M2" s="22" t="s">
        <v>200</v>
      </c>
      <c r="N2" s="22" t="s">
        <v>201</v>
      </c>
      <c r="O2" s="17" t="s">
        <v>245</v>
      </c>
      <c r="P2" s="22" t="s">
        <v>202</v>
      </c>
      <c r="Q2" s="22" t="s">
        <v>203</v>
      </c>
      <c r="R2" s="22" t="s">
        <v>204</v>
      </c>
      <c r="S2" s="22" t="s">
        <v>205</v>
      </c>
      <c r="T2" s="22" t="s">
        <v>206</v>
      </c>
      <c r="U2" s="22" t="s">
        <v>207</v>
      </c>
      <c r="V2" s="22" t="s">
        <v>208</v>
      </c>
      <c r="W2" s="22" t="s">
        <v>209</v>
      </c>
      <c r="X2" s="22" t="s">
        <v>210</v>
      </c>
      <c r="Y2" s="22" t="s">
        <v>211</v>
      </c>
      <c r="Z2" s="22" t="s">
        <v>212</v>
      </c>
      <c r="AA2" s="22" t="s">
        <v>213</v>
      </c>
      <c r="AB2" s="22" t="s">
        <v>214</v>
      </c>
      <c r="AC2" s="22" t="s">
        <v>215</v>
      </c>
      <c r="AD2" s="22" t="s">
        <v>216</v>
      </c>
      <c r="AE2" s="22" t="s">
        <v>217</v>
      </c>
      <c r="AF2" s="22" t="s">
        <v>218</v>
      </c>
      <c r="AG2" s="22" t="s">
        <v>73</v>
      </c>
      <c r="AH2" s="22" t="s">
        <v>219</v>
      </c>
      <c r="AI2" s="22" t="s">
        <v>220</v>
      </c>
      <c r="AJ2" s="22" t="s">
        <v>174</v>
      </c>
      <c r="AK2" s="22" t="s">
        <v>221</v>
      </c>
      <c r="AL2" s="22" t="s">
        <v>222</v>
      </c>
      <c r="AM2" s="22" t="s">
        <v>223</v>
      </c>
      <c r="AN2" s="22" t="s">
        <v>43</v>
      </c>
      <c r="AO2" s="22" t="s">
        <v>224</v>
      </c>
      <c r="AP2" s="22" t="s">
        <v>46</v>
      </c>
      <c r="AQ2" s="22" t="s">
        <v>225</v>
      </c>
      <c r="AR2" s="22" t="s">
        <v>179</v>
      </c>
      <c r="AS2" s="22" t="s">
        <v>51</v>
      </c>
      <c r="AT2" s="22" t="s">
        <v>226</v>
      </c>
      <c r="AU2" s="22" t="s">
        <v>227</v>
      </c>
      <c r="AV2" s="22" t="s">
        <v>228</v>
      </c>
      <c r="AW2" s="22" t="s">
        <v>183</v>
      </c>
      <c r="AX2" s="22" t="s">
        <v>229</v>
      </c>
      <c r="AY2" s="22" t="s">
        <v>230</v>
      </c>
      <c r="AZ2" s="22" t="s">
        <v>104</v>
      </c>
      <c r="BA2" s="22" t="s">
        <v>105</v>
      </c>
      <c r="BB2" s="22" t="s">
        <v>231</v>
      </c>
      <c r="BC2" s="22" t="s">
        <v>63</v>
      </c>
      <c r="BD2" s="22" t="s">
        <v>187</v>
      </c>
      <c r="BE2" s="22" t="s">
        <v>232</v>
      </c>
      <c r="BF2" s="22" t="s">
        <v>233</v>
      </c>
      <c r="BG2" s="22" t="s">
        <v>68</v>
      </c>
      <c r="BH2" s="22" t="s">
        <v>70</v>
      </c>
      <c r="BI2" s="22" t="s">
        <v>234</v>
      </c>
      <c r="BJ2" s="36" t="s">
        <v>97</v>
      </c>
      <c r="BK2" s="36" t="s">
        <v>92</v>
      </c>
      <c r="BL2" s="36" t="s">
        <v>94</v>
      </c>
      <c r="BM2" s="36" t="s">
        <v>96</v>
      </c>
      <c r="BN2" s="36" t="s">
        <v>86</v>
      </c>
      <c r="BO2" s="36" t="s">
        <v>90</v>
      </c>
      <c r="BP2" s="36" t="s">
        <v>120</v>
      </c>
      <c r="BQ2" s="36" t="s">
        <v>131</v>
      </c>
      <c r="BR2" s="36" t="s">
        <v>112</v>
      </c>
    </row>
    <row r="3" spans="1:70" ht="12.75">
      <c r="A3" s="39" t="s">
        <v>72</v>
      </c>
      <c r="B3" s="23" t="s">
        <v>147</v>
      </c>
      <c r="C3" s="24">
        <v>287.6247480297539</v>
      </c>
      <c r="D3" s="24">
        <v>1.2667764234046888</v>
      </c>
      <c r="E3" s="24">
        <v>0</v>
      </c>
      <c r="F3" s="24">
        <v>0</v>
      </c>
      <c r="G3" s="24">
        <v>0</v>
      </c>
      <c r="H3" s="24">
        <v>0</v>
      </c>
      <c r="I3" s="24">
        <v>0</v>
      </c>
      <c r="J3" s="24">
        <v>0.08834550399387564</v>
      </c>
      <c r="K3" s="24">
        <v>4462.885338288168</v>
      </c>
      <c r="L3" s="24">
        <v>96.68443889720001</v>
      </c>
      <c r="M3" s="24">
        <v>117.83503542450197</v>
      </c>
      <c r="N3" s="24">
        <v>5.916150724541344</v>
      </c>
      <c r="O3" s="24">
        <v>0.003257198321352954</v>
      </c>
      <c r="P3" s="24">
        <v>0.7658618599247049</v>
      </c>
      <c r="Q3" s="24">
        <v>10.464530069989172</v>
      </c>
      <c r="R3" s="24">
        <v>0.3476997894039706</v>
      </c>
      <c r="S3" s="24">
        <v>1.2634489447486692</v>
      </c>
      <c r="T3" s="24">
        <v>45.015687445457885</v>
      </c>
      <c r="U3" s="24">
        <v>2.4843300603966796</v>
      </c>
      <c r="V3" s="24">
        <v>1.5839483815050448</v>
      </c>
      <c r="W3" s="24">
        <v>0.4026821133244025</v>
      </c>
      <c r="X3" s="24">
        <v>0.2534441918503294</v>
      </c>
      <c r="Y3" s="24">
        <v>0.5554080097032462</v>
      </c>
      <c r="Z3" s="24">
        <v>0.004952699147659256</v>
      </c>
      <c r="AA3" s="24">
        <v>0.2115955245037126</v>
      </c>
      <c r="AB3" s="24">
        <v>0.044165874551426385</v>
      </c>
      <c r="AC3" s="24">
        <v>0.09368022839133294</v>
      </c>
      <c r="AD3" s="24">
        <v>0.3102290259122934</v>
      </c>
      <c r="AE3" s="24">
        <v>0.10884332404786841</v>
      </c>
      <c r="AF3" s="24">
        <v>25.991443898704023</v>
      </c>
      <c r="AG3" s="24">
        <v>0.43568581365455505</v>
      </c>
      <c r="AH3" s="24">
        <v>3.5700417629589283</v>
      </c>
      <c r="AI3" s="24">
        <v>0.6902037437733706</v>
      </c>
      <c r="AJ3" s="24">
        <v>2.1464210076368855</v>
      </c>
      <c r="AK3" s="24">
        <v>27.760688884251547</v>
      </c>
      <c r="AL3" s="24">
        <v>449.8560768613342</v>
      </c>
      <c r="AM3" s="24">
        <v>151.005074193716</v>
      </c>
      <c r="AN3" s="24">
        <v>159.90366174818917</v>
      </c>
      <c r="AO3" s="24">
        <v>3.1155562503133676</v>
      </c>
      <c r="AP3" s="24">
        <v>0.0513432983442325</v>
      </c>
      <c r="AQ3" s="24">
        <v>0.09288355409593194</v>
      </c>
      <c r="AR3" s="24">
        <v>7.327477341076214</v>
      </c>
      <c r="AS3" s="24">
        <v>0.14314607074497007</v>
      </c>
      <c r="AT3" s="24">
        <v>0</v>
      </c>
      <c r="AU3" s="24">
        <v>0</v>
      </c>
      <c r="AV3" s="24">
        <v>0</v>
      </c>
      <c r="AW3" s="24">
        <v>2.678759693053412</v>
      </c>
      <c r="AX3" s="24">
        <v>0.031199121045350046</v>
      </c>
      <c r="AY3" s="24">
        <v>0.30582325824157475</v>
      </c>
      <c r="AZ3" s="24">
        <v>0.19994979036842553</v>
      </c>
      <c r="BA3" s="24">
        <v>43.346073833906935</v>
      </c>
      <c r="BB3" s="24">
        <v>20.08476681880547</v>
      </c>
      <c r="BC3" s="24">
        <v>1.5155892546211325</v>
      </c>
      <c r="BD3" s="24">
        <v>92.28681652664737</v>
      </c>
      <c r="BE3" s="24">
        <v>4.194826279217028</v>
      </c>
      <c r="BF3" s="24">
        <v>6.082892473220738</v>
      </c>
      <c r="BG3" s="24">
        <v>5.517504052324976</v>
      </c>
      <c r="BH3" s="24">
        <v>5.001969654843904</v>
      </c>
      <c r="BI3" s="24">
        <v>0</v>
      </c>
      <c r="BJ3" s="25">
        <f aca="true" t="shared" si="0" ref="BJ3:BJ34">SUM(C3:BI3)</f>
        <v>6049.550473217834</v>
      </c>
      <c r="BK3" s="24">
        <v>2229.125429117711</v>
      </c>
      <c r="BL3" s="24">
        <v>0</v>
      </c>
      <c r="BM3" s="24">
        <v>0</v>
      </c>
      <c r="BN3" s="24">
        <v>96.7569932526201</v>
      </c>
      <c r="BO3" s="24">
        <v>58.224139941406335</v>
      </c>
      <c r="BP3" s="24">
        <v>2087.509587220018</v>
      </c>
      <c r="BQ3" s="24">
        <v>284.44254214908005</v>
      </c>
      <c r="BR3" s="25">
        <f aca="true" t="shared" si="1" ref="BR3:BR34">SUM(BJ3:BQ3)</f>
        <v>10805.60916489867</v>
      </c>
    </row>
    <row r="4" spans="1:70" ht="12.75">
      <c r="A4" s="39" t="s">
        <v>0</v>
      </c>
      <c r="B4" s="23" t="s">
        <v>148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1.3522986444276279E-06</v>
      </c>
      <c r="L4" s="24">
        <v>0</v>
      </c>
      <c r="M4" s="24">
        <v>0.018869039486560938</v>
      </c>
      <c r="N4" s="24">
        <v>0</v>
      </c>
      <c r="O4" s="24">
        <v>0</v>
      </c>
      <c r="P4" s="24">
        <v>134.3128841723702</v>
      </c>
      <c r="Q4" s="24">
        <v>45.55863786292723</v>
      </c>
      <c r="R4" s="24">
        <v>0</v>
      </c>
      <c r="S4" s="24">
        <v>0</v>
      </c>
      <c r="T4" s="24">
        <v>2.627739799834224</v>
      </c>
      <c r="U4" s="24">
        <v>0</v>
      </c>
      <c r="V4" s="24">
        <v>0.1926977378809439</v>
      </c>
      <c r="W4" s="24">
        <v>0</v>
      </c>
      <c r="X4" s="24">
        <v>0</v>
      </c>
      <c r="Y4" s="24">
        <v>0</v>
      </c>
      <c r="Z4" s="24">
        <v>0</v>
      </c>
      <c r="AA4" s="24">
        <v>0</v>
      </c>
      <c r="AB4" s="24">
        <v>0</v>
      </c>
      <c r="AC4" s="24">
        <v>0</v>
      </c>
      <c r="AD4" s="24">
        <v>0.027395166373013244</v>
      </c>
      <c r="AE4" s="24">
        <v>0</v>
      </c>
      <c r="AF4" s="24">
        <v>3.0533812433664114</v>
      </c>
      <c r="AG4" s="24">
        <v>0</v>
      </c>
      <c r="AH4" s="24">
        <v>1.2502007525194925</v>
      </c>
      <c r="AI4" s="24">
        <v>0</v>
      </c>
      <c r="AJ4" s="24">
        <v>1.7634020726953938</v>
      </c>
      <c r="AK4" s="24">
        <v>1.345737992743126</v>
      </c>
      <c r="AL4" s="24">
        <v>2.660413885673038</v>
      </c>
      <c r="AM4" s="24">
        <v>2.413446165762035</v>
      </c>
      <c r="AN4" s="24">
        <v>6.868803283010266</v>
      </c>
      <c r="AO4" s="24">
        <v>0</v>
      </c>
      <c r="AP4" s="24">
        <v>0</v>
      </c>
      <c r="AQ4" s="24">
        <v>0</v>
      </c>
      <c r="AR4" s="24">
        <v>0</v>
      </c>
      <c r="AS4" s="24">
        <v>0</v>
      </c>
      <c r="AT4" s="24">
        <v>0</v>
      </c>
      <c r="AU4" s="24">
        <v>0</v>
      </c>
      <c r="AV4" s="24">
        <v>0</v>
      </c>
      <c r="AW4" s="24">
        <v>0</v>
      </c>
      <c r="AX4" s="24">
        <v>0</v>
      </c>
      <c r="AY4" s="24">
        <v>0</v>
      </c>
      <c r="AZ4" s="24">
        <v>0</v>
      </c>
      <c r="BA4" s="24">
        <v>8.256246724577399E-11</v>
      </c>
      <c r="BB4" s="24">
        <v>0</v>
      </c>
      <c r="BC4" s="24">
        <v>0</v>
      </c>
      <c r="BD4" s="24">
        <v>0</v>
      </c>
      <c r="BE4" s="24">
        <v>0</v>
      </c>
      <c r="BF4" s="24">
        <v>0</v>
      </c>
      <c r="BG4" s="24">
        <v>0</v>
      </c>
      <c r="BH4" s="24">
        <v>0</v>
      </c>
      <c r="BI4" s="24">
        <v>0</v>
      </c>
      <c r="BJ4" s="25">
        <f t="shared" si="0"/>
        <v>202.09361052702315</v>
      </c>
      <c r="BK4" s="24">
        <v>11.333968036547645</v>
      </c>
      <c r="BL4" s="24">
        <v>0</v>
      </c>
      <c r="BM4" s="24">
        <v>0</v>
      </c>
      <c r="BN4" s="24">
        <v>14.386157051532058</v>
      </c>
      <c r="BO4" s="24">
        <v>1.255036051791847</v>
      </c>
      <c r="BP4" s="24">
        <v>72.10040545659484</v>
      </c>
      <c r="BQ4" s="24">
        <v>12.41550785757201</v>
      </c>
      <c r="BR4" s="25">
        <f t="shared" si="1"/>
        <v>313.5846849810615</v>
      </c>
    </row>
    <row r="5" spans="1:70" ht="12.75">
      <c r="A5" s="39" t="s">
        <v>1</v>
      </c>
      <c r="B5" s="23" t="s">
        <v>149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67.53929322837894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0.02947987714585077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0.15798389358589054</v>
      </c>
      <c r="AL5" s="24">
        <v>11.792094359832555</v>
      </c>
      <c r="AM5" s="24">
        <v>12.424034092217655</v>
      </c>
      <c r="AN5" s="24">
        <v>21.717169119869567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  <c r="AX5" s="24">
        <v>0</v>
      </c>
      <c r="AY5" s="24">
        <v>0</v>
      </c>
      <c r="AZ5" s="24">
        <v>0</v>
      </c>
      <c r="BA5" s="24">
        <v>0</v>
      </c>
      <c r="BB5" s="24">
        <v>0</v>
      </c>
      <c r="BC5" s="24">
        <v>0</v>
      </c>
      <c r="BD5" s="24">
        <v>0</v>
      </c>
      <c r="BE5" s="24">
        <v>0</v>
      </c>
      <c r="BF5" s="24">
        <v>0</v>
      </c>
      <c r="BG5" s="24">
        <v>0.05893999043941276</v>
      </c>
      <c r="BH5" s="24">
        <v>0</v>
      </c>
      <c r="BI5" s="24">
        <v>0</v>
      </c>
      <c r="BJ5" s="25">
        <f t="shared" si="0"/>
        <v>113.71899456146987</v>
      </c>
      <c r="BK5" s="24">
        <v>238.96315975891588</v>
      </c>
      <c r="BL5" s="24">
        <v>0</v>
      </c>
      <c r="BM5" s="24">
        <v>0</v>
      </c>
      <c r="BN5" s="24">
        <v>0</v>
      </c>
      <c r="BO5" s="24">
        <v>1.1300046747115597</v>
      </c>
      <c r="BP5" s="24">
        <v>87.62013924351453</v>
      </c>
      <c r="BQ5" s="24">
        <v>5.274380337864737</v>
      </c>
      <c r="BR5" s="25">
        <f t="shared" si="1"/>
        <v>446.7066785764766</v>
      </c>
    </row>
    <row r="6" spans="1:70" ht="12.75">
      <c r="A6" s="39" t="s">
        <v>2</v>
      </c>
      <c r="B6" s="23" t="s">
        <v>150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2.740066354101273</v>
      </c>
      <c r="K6" s="24">
        <v>2.0175751124154857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1.4999626260660748</v>
      </c>
      <c r="R6" s="24">
        <v>0</v>
      </c>
      <c r="S6" s="24">
        <v>0</v>
      </c>
      <c r="T6" s="24">
        <v>20.357035544001196</v>
      </c>
      <c r="U6" s="24">
        <v>0</v>
      </c>
      <c r="V6" s="24">
        <v>15.64331493366877</v>
      </c>
      <c r="W6" s="24">
        <v>436.4043510115554</v>
      </c>
      <c r="X6" s="24">
        <v>11.114932973713358</v>
      </c>
      <c r="Y6" s="24">
        <v>0.009412891936827011</v>
      </c>
      <c r="Z6" s="24">
        <v>0</v>
      </c>
      <c r="AA6" s="24">
        <v>0</v>
      </c>
      <c r="AB6" s="24">
        <v>0</v>
      </c>
      <c r="AC6" s="24">
        <v>0</v>
      </c>
      <c r="AD6" s="24">
        <v>0.08874076129794098</v>
      </c>
      <c r="AE6" s="24">
        <v>0.10770810844738954</v>
      </c>
      <c r="AF6" s="24">
        <v>0.017405139728111092</v>
      </c>
      <c r="AG6" s="24">
        <v>1.9760790825834071</v>
      </c>
      <c r="AH6" s="24">
        <v>160.42071774642545</v>
      </c>
      <c r="AI6" s="24">
        <v>0</v>
      </c>
      <c r="AJ6" s="24">
        <v>0</v>
      </c>
      <c r="AK6" s="24">
        <v>0.0035409996143559996</v>
      </c>
      <c r="AL6" s="24">
        <v>1.0872559965443762</v>
      </c>
      <c r="AM6" s="24">
        <v>0.2276344245465961</v>
      </c>
      <c r="AN6" s="24">
        <v>0</v>
      </c>
      <c r="AO6" s="24">
        <v>0</v>
      </c>
      <c r="AP6" s="24">
        <v>0</v>
      </c>
      <c r="AQ6" s="24">
        <v>0</v>
      </c>
      <c r="AR6" s="24">
        <v>0.7149296502873812</v>
      </c>
      <c r="AS6" s="24">
        <v>0</v>
      </c>
      <c r="AT6" s="24">
        <v>0</v>
      </c>
      <c r="AU6" s="24">
        <v>0.030170558315585225</v>
      </c>
      <c r="AV6" s="24">
        <v>0</v>
      </c>
      <c r="AW6" s="24">
        <v>8.64660853557181E-06</v>
      </c>
      <c r="AX6" s="24">
        <v>0.03970458680827106</v>
      </c>
      <c r="AY6" s="24">
        <v>0</v>
      </c>
      <c r="AZ6" s="24">
        <v>0</v>
      </c>
      <c r="BA6" s="24">
        <v>0</v>
      </c>
      <c r="BB6" s="24">
        <v>5.133255778457991</v>
      </c>
      <c r="BC6" s="24">
        <v>0</v>
      </c>
      <c r="BD6" s="24">
        <v>0</v>
      </c>
      <c r="BE6" s="24">
        <v>0</v>
      </c>
      <c r="BF6" s="24">
        <v>0</v>
      </c>
      <c r="BG6" s="24">
        <v>0</v>
      </c>
      <c r="BH6" s="24">
        <v>0</v>
      </c>
      <c r="BI6" s="24">
        <v>0</v>
      </c>
      <c r="BJ6" s="25">
        <f t="shared" si="0"/>
        <v>659.6338029271237</v>
      </c>
      <c r="BK6" s="24">
        <v>7.62136526025958</v>
      </c>
      <c r="BL6" s="24">
        <v>0</v>
      </c>
      <c r="BM6" s="24">
        <v>0</v>
      </c>
      <c r="BN6" s="24">
        <v>0</v>
      </c>
      <c r="BO6" s="24">
        <v>1.1059766071435981</v>
      </c>
      <c r="BP6" s="24">
        <v>141.5041177096963</v>
      </c>
      <c r="BQ6" s="24">
        <v>1.0599065209361311</v>
      </c>
      <c r="BR6" s="25">
        <f t="shared" si="1"/>
        <v>810.9251690251593</v>
      </c>
    </row>
    <row r="7" spans="1:70" ht="12.75">
      <c r="A7" s="39" t="s">
        <v>3</v>
      </c>
      <c r="B7" s="23" t="s">
        <v>151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8775.859686294814</v>
      </c>
      <c r="T7" s="24">
        <v>10.985233520768102</v>
      </c>
      <c r="U7" s="24">
        <v>0</v>
      </c>
      <c r="V7" s="24">
        <v>0.18205254140839566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61.77307357077281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0.5800261691088389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4">
        <v>0</v>
      </c>
      <c r="AY7" s="24">
        <v>0</v>
      </c>
      <c r="AZ7" s="24">
        <v>0</v>
      </c>
      <c r="BA7" s="24">
        <v>0</v>
      </c>
      <c r="BB7" s="24">
        <v>3.6304339380256994</v>
      </c>
      <c r="BC7" s="24">
        <v>0</v>
      </c>
      <c r="BD7" s="24">
        <v>0.0013688038911878599</v>
      </c>
      <c r="BE7" s="24">
        <v>0</v>
      </c>
      <c r="BF7" s="24">
        <v>0</v>
      </c>
      <c r="BG7" s="24">
        <v>0</v>
      </c>
      <c r="BH7" s="24">
        <v>0</v>
      </c>
      <c r="BI7" s="24">
        <v>0</v>
      </c>
      <c r="BJ7" s="25">
        <f t="shared" si="0"/>
        <v>8853.01187483879</v>
      </c>
      <c r="BK7" s="24">
        <v>0</v>
      </c>
      <c r="BL7" s="24">
        <v>0</v>
      </c>
      <c r="BM7" s="24">
        <v>0</v>
      </c>
      <c r="BN7" s="24">
        <v>0</v>
      </c>
      <c r="BO7" s="24">
        <v>-56.8611718304649</v>
      </c>
      <c r="BP7" s="24">
        <v>143.5959928624211</v>
      </c>
      <c r="BQ7" s="24">
        <v>0.024637685101403153</v>
      </c>
      <c r="BR7" s="25">
        <f t="shared" si="1"/>
        <v>8939.771333555847</v>
      </c>
    </row>
    <row r="8" spans="1:70" ht="12.75">
      <c r="A8" s="39" t="s">
        <v>4</v>
      </c>
      <c r="B8" s="23" t="s">
        <v>5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5">
        <f t="shared" si="0"/>
        <v>0</v>
      </c>
      <c r="BK8" s="24">
        <v>0</v>
      </c>
      <c r="BL8" s="24">
        <v>0</v>
      </c>
      <c r="BM8" s="24">
        <v>0</v>
      </c>
      <c r="BN8" s="24">
        <v>0</v>
      </c>
      <c r="BO8" s="24">
        <v>0</v>
      </c>
      <c r="BP8" s="24">
        <v>0</v>
      </c>
      <c r="BQ8" s="24">
        <v>0</v>
      </c>
      <c r="BR8" s="25">
        <f t="shared" si="1"/>
        <v>0</v>
      </c>
    </row>
    <row r="9" spans="1:70" ht="12.75">
      <c r="A9" s="39" t="s">
        <v>6</v>
      </c>
      <c r="B9" s="23" t="s">
        <v>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0.0018818505467150825</v>
      </c>
      <c r="O9" s="24">
        <v>0</v>
      </c>
      <c r="P9" s="24">
        <v>0.024531457182230213</v>
      </c>
      <c r="Q9" s="24">
        <v>0</v>
      </c>
      <c r="R9" s="24">
        <v>0</v>
      </c>
      <c r="S9" s="24">
        <v>0</v>
      </c>
      <c r="T9" s="24">
        <v>41.76639639868222</v>
      </c>
      <c r="U9" s="24">
        <v>0</v>
      </c>
      <c r="V9" s="24">
        <v>1.1947783328589276E-05</v>
      </c>
      <c r="W9" s="24">
        <v>1399.4906701684895</v>
      </c>
      <c r="X9" s="24">
        <v>21.41223131772382</v>
      </c>
      <c r="Y9" s="24">
        <v>0</v>
      </c>
      <c r="Z9" s="24">
        <v>0</v>
      </c>
      <c r="AA9" s="24">
        <v>2.108944030657544E-05</v>
      </c>
      <c r="AB9" s="24">
        <v>0</v>
      </c>
      <c r="AC9" s="24">
        <v>0</v>
      </c>
      <c r="AD9" s="24">
        <v>0</v>
      </c>
      <c r="AE9" s="24">
        <v>0.004756450680708891</v>
      </c>
      <c r="AF9" s="24">
        <v>1.0377260171487108</v>
      </c>
      <c r="AG9" s="24">
        <v>0.0027048904662163764</v>
      </c>
      <c r="AH9" s="24">
        <v>0</v>
      </c>
      <c r="AI9" s="24">
        <v>0</v>
      </c>
      <c r="AJ9" s="24">
        <v>0</v>
      </c>
      <c r="AK9" s="24">
        <v>0.007974870819751477</v>
      </c>
      <c r="AL9" s="24">
        <v>0.05194661947636151</v>
      </c>
      <c r="AM9" s="24">
        <v>0.01146002338032849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0.7212658781629797</v>
      </c>
      <c r="BB9" s="24">
        <v>0</v>
      </c>
      <c r="BC9" s="24">
        <v>0</v>
      </c>
      <c r="BD9" s="24">
        <v>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5">
        <f t="shared" si="0"/>
        <v>1464.5335789799833</v>
      </c>
      <c r="BK9" s="24">
        <v>0</v>
      </c>
      <c r="BL9" s="24">
        <v>0</v>
      </c>
      <c r="BM9" s="24">
        <v>0</v>
      </c>
      <c r="BN9" s="24">
        <v>0</v>
      </c>
      <c r="BO9" s="24">
        <v>1.8786831893961622</v>
      </c>
      <c r="BP9" s="24">
        <v>124.94295176346752</v>
      </c>
      <c r="BQ9" s="24">
        <v>51.17356697300606</v>
      </c>
      <c r="BR9" s="25">
        <f t="shared" si="1"/>
        <v>1642.5287809058532</v>
      </c>
    </row>
    <row r="10" spans="1:70" ht="12.75">
      <c r="A10" s="39" t="s">
        <v>8</v>
      </c>
      <c r="B10" s="23" t="s">
        <v>9</v>
      </c>
      <c r="C10" s="24">
        <v>4.679822240608869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78.7639885232369</v>
      </c>
      <c r="K10" s="24">
        <v>41.45321792387838</v>
      </c>
      <c r="L10" s="24">
        <v>0</v>
      </c>
      <c r="M10" s="24">
        <v>7.009713713872843</v>
      </c>
      <c r="N10" s="24">
        <v>0.04546506571748936</v>
      </c>
      <c r="O10" s="24">
        <v>0</v>
      </c>
      <c r="P10" s="24">
        <v>0.4148353621497666</v>
      </c>
      <c r="Q10" s="24">
        <v>27.68863195712469</v>
      </c>
      <c r="R10" s="24">
        <v>0</v>
      </c>
      <c r="S10" s="24">
        <v>0.6538477259862322</v>
      </c>
      <c r="T10" s="24">
        <v>185.0020881481735</v>
      </c>
      <c r="U10" s="24">
        <v>7.563947039810735</v>
      </c>
      <c r="V10" s="24">
        <v>409.9456415437126</v>
      </c>
      <c r="W10" s="24">
        <v>21.887460265143602</v>
      </c>
      <c r="X10" s="24">
        <v>0.012334864416423248</v>
      </c>
      <c r="Y10" s="24">
        <v>0</v>
      </c>
      <c r="Z10" s="24">
        <v>0</v>
      </c>
      <c r="AA10" s="24">
        <v>1.2034684729068305E-05</v>
      </c>
      <c r="AB10" s="24">
        <v>0</v>
      </c>
      <c r="AC10" s="24">
        <v>0</v>
      </c>
      <c r="AD10" s="24">
        <v>0</v>
      </c>
      <c r="AE10" s="24">
        <v>0.00812669651358253</v>
      </c>
      <c r="AF10" s="24">
        <v>105.10429317272279</v>
      </c>
      <c r="AG10" s="24">
        <v>0</v>
      </c>
      <c r="AH10" s="24">
        <v>2.372182589059304</v>
      </c>
      <c r="AI10" s="24">
        <v>3.7253255025216335E-07</v>
      </c>
      <c r="AJ10" s="24">
        <v>443.1269468836501</v>
      </c>
      <c r="AK10" s="24">
        <v>0.5761684452234589</v>
      </c>
      <c r="AL10" s="24">
        <v>36.387501529725284</v>
      </c>
      <c r="AM10" s="24">
        <v>2.5472212905225717</v>
      </c>
      <c r="AN10" s="24">
        <v>0.00023156929242632018</v>
      </c>
      <c r="AO10" s="24">
        <v>0.02477664580243155</v>
      </c>
      <c r="AP10" s="24">
        <v>0</v>
      </c>
      <c r="AQ10" s="24">
        <v>0</v>
      </c>
      <c r="AR10" s="24">
        <v>17.886363890569573</v>
      </c>
      <c r="AS10" s="24">
        <v>0</v>
      </c>
      <c r="AT10" s="24">
        <v>0</v>
      </c>
      <c r="AU10" s="24">
        <v>0</v>
      </c>
      <c r="AV10" s="24">
        <v>0</v>
      </c>
      <c r="AW10" s="24">
        <v>42.32572971184196</v>
      </c>
      <c r="AX10" s="24">
        <v>0</v>
      </c>
      <c r="AY10" s="24">
        <v>0</v>
      </c>
      <c r="AZ10" s="24">
        <v>0</v>
      </c>
      <c r="BA10" s="24">
        <v>2.313746192512461E-10</v>
      </c>
      <c r="BB10" s="24">
        <v>20.46078847715986</v>
      </c>
      <c r="BC10" s="24">
        <v>0</v>
      </c>
      <c r="BD10" s="24">
        <v>0</v>
      </c>
      <c r="BE10" s="24">
        <v>0.004253138688354164</v>
      </c>
      <c r="BF10" s="24">
        <v>0</v>
      </c>
      <c r="BG10" s="24">
        <v>1.12151992578907</v>
      </c>
      <c r="BH10" s="24">
        <v>0</v>
      </c>
      <c r="BI10" s="24">
        <v>0</v>
      </c>
      <c r="BJ10" s="25">
        <f t="shared" si="0"/>
        <v>1457.0671107478415</v>
      </c>
      <c r="BK10" s="24">
        <v>25.526565696089943</v>
      </c>
      <c r="BL10" s="24">
        <v>0</v>
      </c>
      <c r="BM10" s="24">
        <v>0</v>
      </c>
      <c r="BN10" s="24">
        <v>0</v>
      </c>
      <c r="BO10" s="24">
        <v>56.81278114328722</v>
      </c>
      <c r="BP10" s="24">
        <v>438.4420350679609</v>
      </c>
      <c r="BQ10" s="24">
        <v>7733.491437183902</v>
      </c>
      <c r="BR10" s="25">
        <f t="shared" si="1"/>
        <v>9711.339929839081</v>
      </c>
    </row>
    <row r="11" spans="1:70" ht="12.75">
      <c r="A11" s="39" t="s">
        <v>10</v>
      </c>
      <c r="B11" s="23" t="s">
        <v>152</v>
      </c>
      <c r="C11" s="24">
        <v>1182.764337874049</v>
      </c>
      <c r="D11" s="24">
        <v>0</v>
      </c>
      <c r="E11" s="24">
        <v>0.08079291274686311</v>
      </c>
      <c r="F11" s="24">
        <v>0</v>
      </c>
      <c r="G11" s="24">
        <v>0</v>
      </c>
      <c r="H11" s="24">
        <v>0</v>
      </c>
      <c r="I11" s="24">
        <v>0</v>
      </c>
      <c r="J11" s="24">
        <v>2.0909708305094643E-09</v>
      </c>
      <c r="K11" s="24">
        <v>5969.080039155288</v>
      </c>
      <c r="L11" s="24">
        <v>0</v>
      </c>
      <c r="M11" s="24">
        <v>0.9171002590826984</v>
      </c>
      <c r="N11" s="24">
        <v>1.596252539166204</v>
      </c>
      <c r="O11" s="24">
        <v>12.028632196541636</v>
      </c>
      <c r="P11" s="24">
        <v>1.5644096378955035</v>
      </c>
      <c r="Q11" s="24">
        <v>16.376951874677523</v>
      </c>
      <c r="R11" s="24">
        <v>0.44869935054741616</v>
      </c>
      <c r="S11" s="24">
        <v>0.19250198574123373</v>
      </c>
      <c r="T11" s="24">
        <v>262.9385573122011</v>
      </c>
      <c r="U11" s="24">
        <v>3.521467645646275</v>
      </c>
      <c r="V11" s="24">
        <v>1.3073876033089271</v>
      </c>
      <c r="W11" s="24">
        <v>2.9541907760587667E-09</v>
      </c>
      <c r="X11" s="24">
        <v>0</v>
      </c>
      <c r="Y11" s="24">
        <v>1.8510972709027212E-09</v>
      </c>
      <c r="Z11" s="24">
        <v>0</v>
      </c>
      <c r="AA11" s="24">
        <v>0</v>
      </c>
      <c r="AB11" s="24">
        <v>0</v>
      </c>
      <c r="AC11" s="24">
        <v>0</v>
      </c>
      <c r="AD11" s="24">
        <v>0.8946660695282307</v>
      </c>
      <c r="AE11" s="24">
        <v>0.0027984578688712057</v>
      </c>
      <c r="AF11" s="24">
        <v>4.440607126905222</v>
      </c>
      <c r="AG11" s="24">
        <v>0</v>
      </c>
      <c r="AH11" s="24">
        <v>1.7562178200667413</v>
      </c>
      <c r="AI11" s="24">
        <v>0</v>
      </c>
      <c r="AJ11" s="24">
        <v>10.807979212970492</v>
      </c>
      <c r="AK11" s="24">
        <v>14.345416348464147</v>
      </c>
      <c r="AL11" s="24">
        <v>688.4086567559991</v>
      </c>
      <c r="AM11" s="24">
        <v>359.9178350855299</v>
      </c>
      <c r="AN11" s="24">
        <v>3052.0405104870997</v>
      </c>
      <c r="AO11" s="24">
        <v>0.47587492695611067</v>
      </c>
      <c r="AP11" s="24">
        <v>0</v>
      </c>
      <c r="AQ11" s="24">
        <v>0</v>
      </c>
      <c r="AR11" s="24">
        <v>4.303936440502599</v>
      </c>
      <c r="AS11" s="24">
        <v>1.4075253541682047</v>
      </c>
      <c r="AT11" s="24">
        <v>0</v>
      </c>
      <c r="AU11" s="24">
        <v>0.003521774343098933</v>
      </c>
      <c r="AV11" s="24">
        <v>0</v>
      </c>
      <c r="AW11" s="24">
        <v>1.8542300387650485</v>
      </c>
      <c r="AX11" s="24">
        <v>0</v>
      </c>
      <c r="AY11" s="24">
        <v>0</v>
      </c>
      <c r="AZ11" s="24">
        <v>0.24269852681816184</v>
      </c>
      <c r="BA11" s="24">
        <v>218.54389034841915</v>
      </c>
      <c r="BB11" s="24">
        <v>91.49030983557552</v>
      </c>
      <c r="BC11" s="24">
        <v>20.02151079070292</v>
      </c>
      <c r="BD11" s="24">
        <v>510.07387788873365</v>
      </c>
      <c r="BE11" s="24">
        <v>4.92063029234463E-06</v>
      </c>
      <c r="BF11" s="24">
        <v>25.99124858606126</v>
      </c>
      <c r="BG11" s="24">
        <v>92.54599327315755</v>
      </c>
      <c r="BH11" s="24">
        <v>51.64790172805953</v>
      </c>
      <c r="BI11" s="24">
        <v>0</v>
      </c>
      <c r="BJ11" s="25">
        <f t="shared" si="0"/>
        <v>12604.03434215111</v>
      </c>
      <c r="BK11" s="24">
        <v>11174.459317000224</v>
      </c>
      <c r="BL11" s="24">
        <v>0</v>
      </c>
      <c r="BM11" s="24">
        <v>0</v>
      </c>
      <c r="BN11" s="24">
        <v>0</v>
      </c>
      <c r="BO11" s="24">
        <v>215.9920573981175</v>
      </c>
      <c r="BP11" s="24">
        <v>12911.02278756525</v>
      </c>
      <c r="BQ11" s="24">
        <v>2086.1288748975985</v>
      </c>
      <c r="BR11" s="25">
        <f t="shared" si="1"/>
        <v>38991.6373790123</v>
      </c>
    </row>
    <row r="12" spans="1:70" ht="12.75">
      <c r="A12" s="39" t="s">
        <v>11</v>
      </c>
      <c r="B12" s="23" t="s">
        <v>153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5.702292587286506E-06</v>
      </c>
      <c r="L12" s="24">
        <v>95.87721633570757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0.00426111199257154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0.0018307948636830324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45.512514778149864</v>
      </c>
      <c r="AM12" s="24">
        <v>1.049787101821419</v>
      </c>
      <c r="AN12" s="24">
        <v>0.05509649918202261</v>
      </c>
      <c r="AO12" s="24">
        <v>0</v>
      </c>
      <c r="AP12" s="24">
        <v>0</v>
      </c>
      <c r="AQ12" s="24">
        <v>0</v>
      </c>
      <c r="AR12" s="24">
        <v>0.050778457834366256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2.681473865640055</v>
      </c>
      <c r="BB12" s="24">
        <v>0.39411448575536245</v>
      </c>
      <c r="BC12" s="24">
        <v>0</v>
      </c>
      <c r="BD12" s="24">
        <v>0</v>
      </c>
      <c r="BE12" s="24">
        <v>0</v>
      </c>
      <c r="BF12" s="24">
        <v>0</v>
      </c>
      <c r="BG12" s="24">
        <v>0.8486332174000041</v>
      </c>
      <c r="BH12" s="24">
        <v>0</v>
      </c>
      <c r="BI12" s="24">
        <v>0</v>
      </c>
      <c r="BJ12" s="25">
        <f t="shared" si="0"/>
        <v>146.47571235063944</v>
      </c>
      <c r="BK12" s="24">
        <v>693.3385092800117</v>
      </c>
      <c r="BL12" s="24">
        <v>0</v>
      </c>
      <c r="BM12" s="24">
        <v>0</v>
      </c>
      <c r="BN12" s="24">
        <v>0</v>
      </c>
      <c r="BO12" s="24">
        <v>16.05832261870328</v>
      </c>
      <c r="BP12" s="24">
        <v>277.45837912564997</v>
      </c>
      <c r="BQ12" s="24">
        <v>19.684443135248</v>
      </c>
      <c r="BR12" s="25">
        <f t="shared" si="1"/>
        <v>1153.0153665102525</v>
      </c>
    </row>
    <row r="13" spans="1:70" ht="12.75">
      <c r="A13" s="39" t="s">
        <v>12</v>
      </c>
      <c r="B13" s="23" t="s">
        <v>13</v>
      </c>
      <c r="C13" s="24">
        <v>0</v>
      </c>
      <c r="D13" s="24">
        <v>0</v>
      </c>
      <c r="E13" s="24">
        <v>6.003199508192974</v>
      </c>
      <c r="F13" s="24">
        <v>0</v>
      </c>
      <c r="G13" s="24">
        <v>0</v>
      </c>
      <c r="H13" s="24">
        <v>0</v>
      </c>
      <c r="I13" s="24">
        <v>0</v>
      </c>
      <c r="J13" s="24">
        <v>0.40163321415192976</v>
      </c>
      <c r="K13" s="24">
        <v>15.164245828728433</v>
      </c>
      <c r="L13" s="24">
        <v>1.8290741513361533</v>
      </c>
      <c r="M13" s="24">
        <v>1398.0643357601416</v>
      </c>
      <c r="N13" s="24">
        <v>260.0142669360067</v>
      </c>
      <c r="O13" s="24">
        <v>3.458659546656104</v>
      </c>
      <c r="P13" s="24">
        <v>5.322671559893514</v>
      </c>
      <c r="Q13" s="24">
        <v>17.936421986173727</v>
      </c>
      <c r="R13" s="24">
        <v>1.2167983985667847</v>
      </c>
      <c r="S13" s="24">
        <v>0.78511070785344</v>
      </c>
      <c r="T13" s="24">
        <v>35.3891409728204</v>
      </c>
      <c r="U13" s="24">
        <v>44.18637059287356</v>
      </c>
      <c r="V13" s="24">
        <v>9.166043778045548</v>
      </c>
      <c r="W13" s="24">
        <v>1.1232037001417669E-07</v>
      </c>
      <c r="X13" s="24">
        <v>1.4388827129628525</v>
      </c>
      <c r="Y13" s="24">
        <v>0.04210820893646302</v>
      </c>
      <c r="Z13" s="24">
        <v>0</v>
      </c>
      <c r="AA13" s="24">
        <v>4.8134955990697925E-06</v>
      </c>
      <c r="AB13" s="24">
        <v>3.395442992820387E-11</v>
      </c>
      <c r="AC13" s="24">
        <v>0</v>
      </c>
      <c r="AD13" s="24">
        <v>59.633539288680396</v>
      </c>
      <c r="AE13" s="24">
        <v>0.012144781789634632</v>
      </c>
      <c r="AF13" s="24">
        <v>124.4895320291684</v>
      </c>
      <c r="AG13" s="24">
        <v>0.5820201883886917</v>
      </c>
      <c r="AH13" s="24">
        <v>1.4556077634026528E-09</v>
      </c>
      <c r="AI13" s="24">
        <v>0.6023988381729333</v>
      </c>
      <c r="AJ13" s="24">
        <v>47.44540301245026</v>
      </c>
      <c r="AK13" s="24">
        <v>16.743365695090358</v>
      </c>
      <c r="AL13" s="24">
        <v>108.47266713034784</v>
      </c>
      <c r="AM13" s="24">
        <v>42.111240716377054</v>
      </c>
      <c r="AN13" s="24">
        <v>12.818853175537184</v>
      </c>
      <c r="AO13" s="24">
        <v>0.07913840363352209</v>
      </c>
      <c r="AP13" s="24">
        <v>0.15333705825050864</v>
      </c>
      <c r="AQ13" s="24">
        <v>1.3640727444899116E-06</v>
      </c>
      <c r="AR13" s="24">
        <v>7.027918413651667</v>
      </c>
      <c r="AS13" s="24">
        <v>11.121095946246314</v>
      </c>
      <c r="AT13" s="24">
        <v>0</v>
      </c>
      <c r="AU13" s="24">
        <v>0</v>
      </c>
      <c r="AV13" s="24">
        <v>0</v>
      </c>
      <c r="AW13" s="24">
        <v>2.3061113893697516</v>
      </c>
      <c r="AX13" s="24">
        <v>1.5015022319768585E-05</v>
      </c>
      <c r="AY13" s="24">
        <v>0</v>
      </c>
      <c r="AZ13" s="24">
        <v>0</v>
      </c>
      <c r="BA13" s="24">
        <v>17.340470232257026</v>
      </c>
      <c r="BB13" s="24">
        <v>2.98154030682341</v>
      </c>
      <c r="BC13" s="24">
        <v>4.283957204427873</v>
      </c>
      <c r="BD13" s="24">
        <v>50.11037087678881</v>
      </c>
      <c r="BE13" s="24">
        <v>0.36522869638324873</v>
      </c>
      <c r="BF13" s="24">
        <v>2.64704186261517E-06</v>
      </c>
      <c r="BG13" s="24">
        <v>7.487298582289426</v>
      </c>
      <c r="BH13" s="24">
        <v>87.06909161607729</v>
      </c>
      <c r="BI13" s="24">
        <v>0</v>
      </c>
      <c r="BJ13" s="25">
        <f t="shared" si="0"/>
        <v>2403.655711398984</v>
      </c>
      <c r="BK13" s="24">
        <v>919.1872603263913</v>
      </c>
      <c r="BL13" s="24">
        <v>0</v>
      </c>
      <c r="BM13" s="24">
        <v>0</v>
      </c>
      <c r="BN13" s="24">
        <v>0</v>
      </c>
      <c r="BO13" s="24">
        <v>40.00837447092675</v>
      </c>
      <c r="BP13" s="24">
        <v>3770.7256489753513</v>
      </c>
      <c r="BQ13" s="24">
        <v>972.9889705224924</v>
      </c>
      <c r="BR13" s="25">
        <f t="shared" si="1"/>
        <v>8106.565965694146</v>
      </c>
    </row>
    <row r="14" spans="1:70" ht="12.75">
      <c r="A14" s="39" t="s">
        <v>14</v>
      </c>
      <c r="B14" s="23" t="s">
        <v>154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0.07001442607182137</v>
      </c>
      <c r="K14" s="24">
        <v>8.589976410758025</v>
      </c>
      <c r="L14" s="24">
        <v>0.08593298751533986</v>
      </c>
      <c r="M14" s="24">
        <v>3.1303386718153563</v>
      </c>
      <c r="N14" s="24">
        <v>242.41037207275247</v>
      </c>
      <c r="O14" s="24">
        <v>0.1008401055576728</v>
      </c>
      <c r="P14" s="24">
        <v>1.339643140285661</v>
      </c>
      <c r="Q14" s="24">
        <v>0.631782030272305</v>
      </c>
      <c r="R14" s="24">
        <v>0.7982837283810369</v>
      </c>
      <c r="S14" s="24">
        <v>0.7671670956744118</v>
      </c>
      <c r="T14" s="24">
        <v>5.343524993823174</v>
      </c>
      <c r="U14" s="24">
        <v>1.4863592282581732</v>
      </c>
      <c r="V14" s="24">
        <v>7.66897962924313</v>
      </c>
      <c r="W14" s="24">
        <v>2.141394122457899</v>
      </c>
      <c r="X14" s="24">
        <v>2.93018022850981</v>
      </c>
      <c r="Y14" s="24">
        <v>2.3961154333833226</v>
      </c>
      <c r="Z14" s="24">
        <v>0.02281968983328617</v>
      </c>
      <c r="AA14" s="24">
        <v>0.3682988551221133</v>
      </c>
      <c r="AB14" s="24">
        <v>0.22809746984366117</v>
      </c>
      <c r="AC14" s="24">
        <v>0.4360777143586958</v>
      </c>
      <c r="AD14" s="24">
        <v>4.3247200316512115</v>
      </c>
      <c r="AE14" s="24">
        <v>0.9077986647248638</v>
      </c>
      <c r="AF14" s="24">
        <v>1.471021973400362</v>
      </c>
      <c r="AG14" s="24">
        <v>0.2565652354562239</v>
      </c>
      <c r="AH14" s="24">
        <v>1.9998908817918368</v>
      </c>
      <c r="AI14" s="24">
        <v>0.25651673561849997</v>
      </c>
      <c r="AJ14" s="24">
        <v>31.932509706101424</v>
      </c>
      <c r="AK14" s="24">
        <v>10.551503782920882</v>
      </c>
      <c r="AL14" s="24">
        <v>139.61029196531987</v>
      </c>
      <c r="AM14" s="24">
        <v>18.442543309860508</v>
      </c>
      <c r="AN14" s="24">
        <v>13.032820927988132</v>
      </c>
      <c r="AO14" s="24">
        <v>2.31869819587941</v>
      </c>
      <c r="AP14" s="24">
        <v>0.08662967274042965</v>
      </c>
      <c r="AQ14" s="24">
        <v>0.2895420441378184</v>
      </c>
      <c r="AR14" s="24">
        <v>5.141941118653027</v>
      </c>
      <c r="AS14" s="24">
        <v>18.841844648933428</v>
      </c>
      <c r="AT14" s="24">
        <v>0</v>
      </c>
      <c r="AU14" s="24">
        <v>0</v>
      </c>
      <c r="AV14" s="24">
        <v>0</v>
      </c>
      <c r="AW14" s="24">
        <v>0.6005650435716424</v>
      </c>
      <c r="AX14" s="24">
        <v>1.7171230291875963</v>
      </c>
      <c r="AY14" s="24">
        <v>1.4604290403480076</v>
      </c>
      <c r="AZ14" s="24">
        <v>0.0630032155875928</v>
      </c>
      <c r="BA14" s="24">
        <v>8.284186033883667</v>
      </c>
      <c r="BB14" s="24">
        <v>23.244485158492676</v>
      </c>
      <c r="BC14" s="24">
        <v>0</v>
      </c>
      <c r="BD14" s="24">
        <v>7.751839440135473</v>
      </c>
      <c r="BE14" s="24">
        <v>0.9408610554414806</v>
      </c>
      <c r="BF14" s="24">
        <v>3.0147977532219294</v>
      </c>
      <c r="BG14" s="24">
        <v>20.31346719329807</v>
      </c>
      <c r="BH14" s="24">
        <v>18.269435509289615</v>
      </c>
      <c r="BI14" s="24">
        <v>0</v>
      </c>
      <c r="BJ14" s="25">
        <f t="shared" si="0"/>
        <v>616.0712294015531</v>
      </c>
      <c r="BK14" s="24">
        <v>2164.092278598081</v>
      </c>
      <c r="BL14" s="24">
        <v>0</v>
      </c>
      <c r="BM14" s="24">
        <v>0</v>
      </c>
      <c r="BN14" s="24">
        <v>0</v>
      </c>
      <c r="BO14" s="24">
        <v>12.30389338364585</v>
      </c>
      <c r="BP14" s="24">
        <v>1663.4060625224326</v>
      </c>
      <c r="BQ14" s="24">
        <v>182.5175844273792</v>
      </c>
      <c r="BR14" s="25">
        <f t="shared" si="1"/>
        <v>4638.391048333092</v>
      </c>
    </row>
    <row r="15" spans="1:70" ht="12.75">
      <c r="A15" s="39" t="s">
        <v>15</v>
      </c>
      <c r="B15" s="23" t="s">
        <v>155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2.0379213092188713</v>
      </c>
      <c r="L15" s="24">
        <v>1.1089052872625915</v>
      </c>
      <c r="M15" s="24">
        <v>0.20192322878218666</v>
      </c>
      <c r="N15" s="24">
        <v>8.82230277334348</v>
      </c>
      <c r="O15" s="24">
        <v>34.0925612543109</v>
      </c>
      <c r="P15" s="24">
        <v>0.12062791538632323</v>
      </c>
      <c r="Q15" s="24">
        <v>0.10710326349723297</v>
      </c>
      <c r="R15" s="24">
        <v>0.4090145912108146</v>
      </c>
      <c r="S15" s="24">
        <v>0.20414970265398255</v>
      </c>
      <c r="T15" s="24">
        <v>4.717970231318861</v>
      </c>
      <c r="U15" s="24">
        <v>0.7012714249478676</v>
      </c>
      <c r="V15" s="24">
        <v>0.5815624280647822</v>
      </c>
      <c r="W15" s="24">
        <v>6.946799126864317E-10</v>
      </c>
      <c r="X15" s="24">
        <v>1.9229637208181133E-07</v>
      </c>
      <c r="Y15" s="24">
        <v>0.005164807645490238</v>
      </c>
      <c r="Z15" s="24">
        <v>0</v>
      </c>
      <c r="AA15" s="24">
        <v>0.0002067654950798129</v>
      </c>
      <c r="AB15" s="24">
        <v>0</v>
      </c>
      <c r="AC15" s="24">
        <v>0.7876833919283719</v>
      </c>
      <c r="AD15" s="24">
        <v>0.8245048509883606</v>
      </c>
      <c r="AE15" s="24">
        <v>0.0017004227586214418</v>
      </c>
      <c r="AF15" s="24">
        <v>38.711241641185175</v>
      </c>
      <c r="AG15" s="24">
        <v>0</v>
      </c>
      <c r="AH15" s="24">
        <v>0.20153477760810534</v>
      </c>
      <c r="AI15" s="24">
        <v>0.004184601998395321</v>
      </c>
      <c r="AJ15" s="24">
        <v>15.266213789108718</v>
      </c>
      <c r="AK15" s="24">
        <v>5.73562188993251</v>
      </c>
      <c r="AL15" s="24">
        <v>54.93233997320908</v>
      </c>
      <c r="AM15" s="24">
        <v>18.19158033151939</v>
      </c>
      <c r="AN15" s="24">
        <v>0.011768143517051202</v>
      </c>
      <c r="AO15" s="24">
        <v>0.10446101112405481</v>
      </c>
      <c r="AP15" s="24">
        <v>0</v>
      </c>
      <c r="AQ15" s="24">
        <v>9.91707596503019E-07</v>
      </c>
      <c r="AR15" s="24">
        <v>0</v>
      </c>
      <c r="AS15" s="24">
        <v>2.923527634494044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0.048839575421715395</v>
      </c>
      <c r="BB15" s="24">
        <v>6.001265949446627</v>
      </c>
      <c r="BC15" s="24">
        <v>0</v>
      </c>
      <c r="BD15" s="24">
        <v>0</v>
      </c>
      <c r="BE15" s="24">
        <v>0</v>
      </c>
      <c r="BF15" s="24">
        <v>0.007668708701104473</v>
      </c>
      <c r="BG15" s="24">
        <v>1.3860861293777682</v>
      </c>
      <c r="BH15" s="24">
        <v>0.15160791097221804</v>
      </c>
      <c r="BI15" s="24">
        <v>0</v>
      </c>
      <c r="BJ15" s="25">
        <f t="shared" si="0"/>
        <v>198.40251690112842</v>
      </c>
      <c r="BK15" s="24">
        <v>630.7763620655148</v>
      </c>
      <c r="BL15" s="24">
        <v>0</v>
      </c>
      <c r="BM15" s="24">
        <v>0</v>
      </c>
      <c r="BN15" s="24">
        <v>0</v>
      </c>
      <c r="BO15" s="24">
        <v>7.879566584655265</v>
      </c>
      <c r="BP15" s="24">
        <v>575.6613463631265</v>
      </c>
      <c r="BQ15" s="24">
        <v>59.11530268857524</v>
      </c>
      <c r="BR15" s="25">
        <f t="shared" si="1"/>
        <v>1471.8350946030002</v>
      </c>
    </row>
    <row r="16" spans="1:70" ht="12.75">
      <c r="A16" s="39" t="s">
        <v>16</v>
      </c>
      <c r="B16" s="23" t="s">
        <v>156</v>
      </c>
      <c r="C16" s="24">
        <v>0</v>
      </c>
      <c r="D16" s="24">
        <v>0</v>
      </c>
      <c r="E16" s="24">
        <v>0.16733574259267825</v>
      </c>
      <c r="F16" s="24">
        <v>0</v>
      </c>
      <c r="G16" s="24">
        <v>0</v>
      </c>
      <c r="H16" s="24">
        <v>0</v>
      </c>
      <c r="I16" s="24">
        <v>0</v>
      </c>
      <c r="J16" s="24">
        <v>0.7965954746399813</v>
      </c>
      <c r="K16" s="24">
        <v>44.11853601654784</v>
      </c>
      <c r="L16" s="24">
        <v>9.502699240852486</v>
      </c>
      <c r="M16" s="24">
        <v>11.827680822014354</v>
      </c>
      <c r="N16" s="24">
        <v>0.6558432882793594</v>
      </c>
      <c r="O16" s="24">
        <v>0.01404828086544201</v>
      </c>
      <c r="P16" s="24">
        <v>768.7080188963095</v>
      </c>
      <c r="Q16" s="24">
        <v>9.86018654289003</v>
      </c>
      <c r="R16" s="24">
        <v>0.9889794445355052</v>
      </c>
      <c r="S16" s="24">
        <v>0.5976370217746386</v>
      </c>
      <c r="T16" s="24">
        <v>39.53582550303585</v>
      </c>
      <c r="U16" s="24">
        <v>22.712967190701246</v>
      </c>
      <c r="V16" s="24">
        <v>27.187335701966404</v>
      </c>
      <c r="W16" s="24">
        <v>11.98977170650933</v>
      </c>
      <c r="X16" s="24">
        <v>23.110959834268513</v>
      </c>
      <c r="Y16" s="24">
        <v>30.710285013702535</v>
      </c>
      <c r="Z16" s="24">
        <v>0.09861220894873052</v>
      </c>
      <c r="AA16" s="24">
        <v>3.098958564484374</v>
      </c>
      <c r="AB16" s="24">
        <v>0.9746313455749016</v>
      </c>
      <c r="AC16" s="24">
        <v>0.9731848784989185</v>
      </c>
      <c r="AD16" s="24">
        <v>7.608003163627326</v>
      </c>
      <c r="AE16" s="24">
        <v>0.36709103534200943</v>
      </c>
      <c r="AF16" s="24">
        <v>128.65795730517382</v>
      </c>
      <c r="AG16" s="24">
        <v>0.7294286924448296</v>
      </c>
      <c r="AH16" s="24">
        <v>0.16406748620585426</v>
      </c>
      <c r="AI16" s="24">
        <v>0</v>
      </c>
      <c r="AJ16" s="24">
        <v>719.0883983010601</v>
      </c>
      <c r="AK16" s="24">
        <v>11.59483007579453</v>
      </c>
      <c r="AL16" s="24">
        <v>77.8184791407177</v>
      </c>
      <c r="AM16" s="24">
        <v>44.54914355956552</v>
      </c>
      <c r="AN16" s="24">
        <v>0.1487608738497338</v>
      </c>
      <c r="AO16" s="24">
        <v>0.8372639675978518</v>
      </c>
      <c r="AP16" s="24">
        <v>0.3110836188660997</v>
      </c>
      <c r="AQ16" s="24">
        <v>0</v>
      </c>
      <c r="AR16" s="24">
        <v>102.18273361341629</v>
      </c>
      <c r="AS16" s="24">
        <v>0</v>
      </c>
      <c r="AT16" s="24">
        <v>0</v>
      </c>
      <c r="AU16" s="24">
        <v>0</v>
      </c>
      <c r="AV16" s="24">
        <v>0</v>
      </c>
      <c r="AW16" s="24">
        <v>89.77761349161855</v>
      </c>
      <c r="AX16" s="24">
        <v>1.4728357694884925E-06</v>
      </c>
      <c r="AY16" s="24">
        <v>0</v>
      </c>
      <c r="AZ16" s="24">
        <v>0</v>
      </c>
      <c r="BA16" s="24">
        <v>69.63363179296132</v>
      </c>
      <c r="BB16" s="24">
        <v>6.047446640625633</v>
      </c>
      <c r="BC16" s="24">
        <v>3.866934902890492</v>
      </c>
      <c r="BD16" s="24">
        <v>18.58953292333603</v>
      </c>
      <c r="BE16" s="24">
        <v>0.8432966389454281</v>
      </c>
      <c r="BF16" s="24">
        <v>7.47351696350992E-06</v>
      </c>
      <c r="BG16" s="24">
        <v>4.317952592698893</v>
      </c>
      <c r="BH16" s="24">
        <v>61.091248856254865</v>
      </c>
      <c r="BI16" s="24">
        <v>0</v>
      </c>
      <c r="BJ16" s="25">
        <f t="shared" si="0"/>
        <v>2355.8550003383384</v>
      </c>
      <c r="BK16" s="24">
        <v>95.60876160535457</v>
      </c>
      <c r="BL16" s="24">
        <v>0</v>
      </c>
      <c r="BM16" s="24">
        <v>0</v>
      </c>
      <c r="BN16" s="24">
        <v>0</v>
      </c>
      <c r="BO16" s="24">
        <v>19.67566293884986</v>
      </c>
      <c r="BP16" s="24">
        <v>1673.5748299935167</v>
      </c>
      <c r="BQ16" s="24">
        <v>252.337950289131</v>
      </c>
      <c r="BR16" s="25">
        <f t="shared" si="1"/>
        <v>4397.052205165191</v>
      </c>
    </row>
    <row r="17" spans="1:70" ht="12.75">
      <c r="A17" s="39" t="s">
        <v>17</v>
      </c>
      <c r="B17" s="23" t="s">
        <v>157</v>
      </c>
      <c r="C17" s="24">
        <v>0</v>
      </c>
      <c r="D17" s="24">
        <v>0</v>
      </c>
      <c r="E17" s="24">
        <v>0.0721312256228844</v>
      </c>
      <c r="F17" s="24">
        <v>0</v>
      </c>
      <c r="G17" s="24">
        <v>0</v>
      </c>
      <c r="H17" s="24">
        <v>0</v>
      </c>
      <c r="I17" s="24">
        <v>0</v>
      </c>
      <c r="J17" s="24">
        <v>0.7280454043649853</v>
      </c>
      <c r="K17" s="24">
        <v>599.3566693154756</v>
      </c>
      <c r="L17" s="24">
        <v>40.854084285020626</v>
      </c>
      <c r="M17" s="24">
        <v>33.12736919365217</v>
      </c>
      <c r="N17" s="24">
        <v>1.8040472424799667</v>
      </c>
      <c r="O17" s="24">
        <v>7.037774277667503</v>
      </c>
      <c r="P17" s="24">
        <v>52.95061717964424</v>
      </c>
      <c r="Q17" s="24">
        <v>1056.0641721331242</v>
      </c>
      <c r="R17" s="24">
        <v>756.9791714200842</v>
      </c>
      <c r="S17" s="24">
        <v>1.0194547644341219</v>
      </c>
      <c r="T17" s="24">
        <v>124.22855496981404</v>
      </c>
      <c r="U17" s="24">
        <v>73.25950296726862</v>
      </c>
      <c r="V17" s="24">
        <v>43.99361485455263</v>
      </c>
      <c r="W17" s="24">
        <v>2.2806235896618006</v>
      </c>
      <c r="X17" s="24">
        <v>11.837953202541762</v>
      </c>
      <c r="Y17" s="24">
        <v>16.64119708342162</v>
      </c>
      <c r="Z17" s="24">
        <v>0.27205664917767725</v>
      </c>
      <c r="AA17" s="24">
        <v>12.435013606217668</v>
      </c>
      <c r="AB17" s="24">
        <v>2.72916893416612</v>
      </c>
      <c r="AC17" s="24">
        <v>7.728494892242764</v>
      </c>
      <c r="AD17" s="24">
        <v>9.65784733568494</v>
      </c>
      <c r="AE17" s="24">
        <v>0.05899694080094276</v>
      </c>
      <c r="AF17" s="24">
        <v>30.555266072014856</v>
      </c>
      <c r="AG17" s="24">
        <v>0.44034426579723684</v>
      </c>
      <c r="AH17" s="24">
        <v>27.05490718592344</v>
      </c>
      <c r="AI17" s="24">
        <v>1.169146018275915</v>
      </c>
      <c r="AJ17" s="24">
        <v>4.95792758210855</v>
      </c>
      <c r="AK17" s="24">
        <v>9.395895208690701</v>
      </c>
      <c r="AL17" s="24">
        <v>243.6431074407057</v>
      </c>
      <c r="AM17" s="24">
        <v>37.474408722644576</v>
      </c>
      <c r="AN17" s="24">
        <v>1.4654352566124542</v>
      </c>
      <c r="AO17" s="24">
        <v>6.424011164491655</v>
      </c>
      <c r="AP17" s="24">
        <v>0.17197188677619774</v>
      </c>
      <c r="AQ17" s="24">
        <v>0.0010437917001631326</v>
      </c>
      <c r="AR17" s="24">
        <v>35.98832875255883</v>
      </c>
      <c r="AS17" s="24">
        <v>27.43609659830919</v>
      </c>
      <c r="AT17" s="24">
        <v>35.53491681886145</v>
      </c>
      <c r="AU17" s="24">
        <v>17.596593314696634</v>
      </c>
      <c r="AV17" s="24">
        <v>27.600044062789017</v>
      </c>
      <c r="AW17" s="24">
        <v>0.11900246968421141</v>
      </c>
      <c r="AX17" s="24">
        <v>0.24943103265842015</v>
      </c>
      <c r="AY17" s="24">
        <v>14.987086847155519</v>
      </c>
      <c r="AZ17" s="24">
        <v>3.750728904224938</v>
      </c>
      <c r="BA17" s="24">
        <v>359.28109881114915</v>
      </c>
      <c r="BB17" s="24">
        <v>67.51917862732837</v>
      </c>
      <c r="BC17" s="24">
        <v>33.23415711417906</v>
      </c>
      <c r="BD17" s="24">
        <v>127.67804069482395</v>
      </c>
      <c r="BE17" s="24">
        <v>6.8160182810970795</v>
      </c>
      <c r="BF17" s="24">
        <v>7.563336252969791</v>
      </c>
      <c r="BG17" s="24">
        <v>1.5642409614517236</v>
      </c>
      <c r="BH17" s="24">
        <v>19.07230920521946</v>
      </c>
      <c r="BI17" s="24">
        <v>0</v>
      </c>
      <c r="BJ17" s="25">
        <f t="shared" si="0"/>
        <v>4003.8606348120197</v>
      </c>
      <c r="BK17" s="24">
        <v>291.2016423791736</v>
      </c>
      <c r="BL17" s="24">
        <v>0</v>
      </c>
      <c r="BM17" s="24">
        <v>0</v>
      </c>
      <c r="BN17" s="24">
        <v>0</v>
      </c>
      <c r="BO17" s="24">
        <v>53.859330022122364</v>
      </c>
      <c r="BP17" s="24">
        <v>2650.455972266603</v>
      </c>
      <c r="BQ17" s="24">
        <v>333.35516258401657</v>
      </c>
      <c r="BR17" s="25">
        <f t="shared" si="1"/>
        <v>7332.732742063935</v>
      </c>
    </row>
    <row r="18" spans="1:70" ht="12.75">
      <c r="A18" s="39" t="s">
        <v>18</v>
      </c>
      <c r="B18" s="23" t="s">
        <v>158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1.2295760790110324</v>
      </c>
      <c r="K18" s="24">
        <v>163.55695451419012</v>
      </c>
      <c r="L18" s="24">
        <v>2.483794058428343</v>
      </c>
      <c r="M18" s="24">
        <v>7.902245090089815</v>
      </c>
      <c r="N18" s="24">
        <v>6.473911975903971</v>
      </c>
      <c r="O18" s="24">
        <v>7.628222868794249</v>
      </c>
      <c r="P18" s="24">
        <v>8.135249583752419</v>
      </c>
      <c r="Q18" s="24">
        <v>19.772669220646346</v>
      </c>
      <c r="R18" s="24">
        <v>860.3897637387831</v>
      </c>
      <c r="S18" s="24">
        <v>7.206676881909244</v>
      </c>
      <c r="T18" s="24">
        <v>88.53073961987218</v>
      </c>
      <c r="U18" s="24">
        <v>27.515298382294546</v>
      </c>
      <c r="V18" s="24">
        <v>16.999540639997296</v>
      </c>
      <c r="W18" s="24">
        <v>6.161969196189696</v>
      </c>
      <c r="X18" s="24">
        <v>13.680647315036332</v>
      </c>
      <c r="Y18" s="24">
        <v>37.92809891574751</v>
      </c>
      <c r="Z18" s="24">
        <v>0.27278067280551765</v>
      </c>
      <c r="AA18" s="24">
        <v>9.994349744150801</v>
      </c>
      <c r="AB18" s="24">
        <v>10.824181269317222</v>
      </c>
      <c r="AC18" s="24">
        <v>4.960437470609253</v>
      </c>
      <c r="AD18" s="24">
        <v>12.35156581956534</v>
      </c>
      <c r="AE18" s="24">
        <v>1.4811911525464057</v>
      </c>
      <c r="AF18" s="24">
        <v>14.731195280593509</v>
      </c>
      <c r="AG18" s="24">
        <v>0.11730269802455752</v>
      </c>
      <c r="AH18" s="24">
        <v>11.307858558224837</v>
      </c>
      <c r="AI18" s="24">
        <v>3.2727888904854705</v>
      </c>
      <c r="AJ18" s="24">
        <v>75.55569632002417</v>
      </c>
      <c r="AK18" s="24">
        <v>74.24963393567788</v>
      </c>
      <c r="AL18" s="24">
        <v>310.41507048956885</v>
      </c>
      <c r="AM18" s="24">
        <v>439.70415163866346</v>
      </c>
      <c r="AN18" s="24">
        <v>7.706872051672718</v>
      </c>
      <c r="AO18" s="24">
        <v>11.358306861880866</v>
      </c>
      <c r="AP18" s="24">
        <v>0.803749779233262</v>
      </c>
      <c r="AQ18" s="24">
        <v>7.425439174188655</v>
      </c>
      <c r="AR18" s="24">
        <v>55.73472296483061</v>
      </c>
      <c r="AS18" s="24">
        <v>98.2995142774826</v>
      </c>
      <c r="AT18" s="24">
        <v>39.33156411970288</v>
      </c>
      <c r="AU18" s="24">
        <v>9.95935512581224</v>
      </c>
      <c r="AV18" s="24">
        <v>34.90481666258654</v>
      </c>
      <c r="AW18" s="24">
        <v>19.511210082327658</v>
      </c>
      <c r="AX18" s="24">
        <v>20.01679958682806</v>
      </c>
      <c r="AY18" s="24">
        <v>45.497489656594624</v>
      </c>
      <c r="AZ18" s="24">
        <v>4.586113151450652</v>
      </c>
      <c r="BA18" s="24">
        <v>694.4531428705161</v>
      </c>
      <c r="BB18" s="24">
        <v>229.32699512585629</v>
      </c>
      <c r="BC18" s="24">
        <v>104.80985688721734</v>
      </c>
      <c r="BD18" s="24">
        <v>112.44880910702574</v>
      </c>
      <c r="BE18" s="24">
        <v>2.94261660036424</v>
      </c>
      <c r="BF18" s="24">
        <v>52.536339426415395</v>
      </c>
      <c r="BG18" s="24">
        <v>115.13957694052874</v>
      </c>
      <c r="BH18" s="24">
        <v>3.3954534751013172</v>
      </c>
      <c r="BI18" s="24">
        <v>0</v>
      </c>
      <c r="BJ18" s="25">
        <f t="shared" si="0"/>
        <v>3915.022305948521</v>
      </c>
      <c r="BK18" s="24">
        <v>1741.3223696434793</v>
      </c>
      <c r="BL18" s="24">
        <v>0</v>
      </c>
      <c r="BM18" s="24">
        <v>0</v>
      </c>
      <c r="BN18" s="24">
        <v>0</v>
      </c>
      <c r="BO18" s="24">
        <v>212.3400527871225</v>
      </c>
      <c r="BP18" s="24">
        <v>1108.203404918226</v>
      </c>
      <c r="BQ18" s="24">
        <v>93.32766602660743</v>
      </c>
      <c r="BR18" s="25">
        <f t="shared" si="1"/>
        <v>7070.215799323956</v>
      </c>
    </row>
    <row r="19" spans="1:70" ht="12.75">
      <c r="A19" s="39" t="s">
        <v>19</v>
      </c>
      <c r="B19" s="23" t="s">
        <v>159</v>
      </c>
      <c r="C19" s="24">
        <v>202.86697146134816</v>
      </c>
      <c r="D19" s="24">
        <v>5.142075255613355</v>
      </c>
      <c r="E19" s="24">
        <v>21.50947231992171</v>
      </c>
      <c r="F19" s="24">
        <v>0</v>
      </c>
      <c r="G19" s="24">
        <v>0</v>
      </c>
      <c r="H19" s="24">
        <v>0</v>
      </c>
      <c r="I19" s="24">
        <v>0</v>
      </c>
      <c r="J19" s="24">
        <v>14.36133442130793</v>
      </c>
      <c r="K19" s="24">
        <v>57.41057150297678</v>
      </c>
      <c r="L19" s="24">
        <v>0.47905167144451477</v>
      </c>
      <c r="M19" s="24">
        <v>6.612026767332045</v>
      </c>
      <c r="N19" s="24">
        <v>1.116046657877099</v>
      </c>
      <c r="O19" s="24">
        <v>0.3036801938402147</v>
      </c>
      <c r="P19" s="24">
        <v>13.283352878705665</v>
      </c>
      <c r="Q19" s="24">
        <v>37.97102573037721</v>
      </c>
      <c r="R19" s="24">
        <v>6.398879920067089</v>
      </c>
      <c r="S19" s="24">
        <v>4800.394190733395</v>
      </c>
      <c r="T19" s="24">
        <v>1676.704538183111</v>
      </c>
      <c r="U19" s="24">
        <v>9.84861712068584</v>
      </c>
      <c r="V19" s="24">
        <v>85.78531322149335</v>
      </c>
      <c r="W19" s="24">
        <v>128.51572165561</v>
      </c>
      <c r="X19" s="24">
        <v>26.666008733044364</v>
      </c>
      <c r="Y19" s="24">
        <v>18.15553682677893</v>
      </c>
      <c r="Z19" s="24">
        <v>0.08922169917188694</v>
      </c>
      <c r="AA19" s="24">
        <v>4.408590325205059</v>
      </c>
      <c r="AB19" s="24">
        <v>3.7337392387137784</v>
      </c>
      <c r="AC19" s="24">
        <v>2.3271380513870543</v>
      </c>
      <c r="AD19" s="24">
        <v>13.826327486654968</v>
      </c>
      <c r="AE19" s="24">
        <v>4.376851646896802</v>
      </c>
      <c r="AF19" s="24">
        <v>42.94507210768959</v>
      </c>
      <c r="AG19" s="24">
        <v>3.9637064247085774</v>
      </c>
      <c r="AH19" s="24">
        <v>298.50139187657976</v>
      </c>
      <c r="AI19" s="24">
        <v>2.7424560189534914</v>
      </c>
      <c r="AJ19" s="24">
        <v>438.6701791872793</v>
      </c>
      <c r="AK19" s="24">
        <v>212.4903747957669</v>
      </c>
      <c r="AL19" s="24">
        <v>492.5062588052332</v>
      </c>
      <c r="AM19" s="24">
        <v>73.06818242043751</v>
      </c>
      <c r="AN19" s="24">
        <v>24.51078917960292</v>
      </c>
      <c r="AO19" s="24">
        <v>1297.103430888155</v>
      </c>
      <c r="AP19" s="24">
        <v>309.71471957709304</v>
      </c>
      <c r="AQ19" s="24">
        <v>366.3341139166828</v>
      </c>
      <c r="AR19" s="24">
        <v>250.16639679399995</v>
      </c>
      <c r="AS19" s="24">
        <v>50.47187683268404</v>
      </c>
      <c r="AT19" s="24">
        <v>6.626120445863295</v>
      </c>
      <c r="AU19" s="24">
        <v>10.507676673125964</v>
      </c>
      <c r="AV19" s="24">
        <v>7.477630521482684</v>
      </c>
      <c r="AW19" s="24">
        <v>21.34758319814447</v>
      </c>
      <c r="AX19" s="24">
        <v>196.82105525244134</v>
      </c>
      <c r="AY19" s="24">
        <v>25.001834212985163</v>
      </c>
      <c r="AZ19" s="24">
        <v>5.764113054676878</v>
      </c>
      <c r="BA19" s="24">
        <v>169.87244130171092</v>
      </c>
      <c r="BB19" s="24">
        <v>231.86737233526233</v>
      </c>
      <c r="BC19" s="24">
        <v>139.81972364650287</v>
      </c>
      <c r="BD19" s="24">
        <v>106.935475395054</v>
      </c>
      <c r="BE19" s="24">
        <v>25.97822604909627</v>
      </c>
      <c r="BF19" s="24">
        <v>20.11555225893261</v>
      </c>
      <c r="BG19" s="24">
        <v>26.643867373965854</v>
      </c>
      <c r="BH19" s="24">
        <v>24.3441415824879</v>
      </c>
      <c r="BI19" s="24">
        <v>0</v>
      </c>
      <c r="BJ19" s="25">
        <f t="shared" si="0"/>
        <v>12024.598045829554</v>
      </c>
      <c r="BK19" s="24">
        <v>3440.789592678163</v>
      </c>
      <c r="BL19" s="24">
        <v>0</v>
      </c>
      <c r="BM19" s="24">
        <v>0</v>
      </c>
      <c r="BN19" s="24">
        <v>13.753448529228073</v>
      </c>
      <c r="BO19" s="24">
        <v>480.0877630489303</v>
      </c>
      <c r="BP19" s="24">
        <v>7860.534542612479</v>
      </c>
      <c r="BQ19" s="24">
        <v>3255.365914503848</v>
      </c>
      <c r="BR19" s="25">
        <f t="shared" si="1"/>
        <v>27075.1293072022</v>
      </c>
    </row>
    <row r="20" spans="1:70" ht="12.75">
      <c r="A20" s="39" t="s">
        <v>20</v>
      </c>
      <c r="B20" s="23" t="s">
        <v>160</v>
      </c>
      <c r="C20" s="24">
        <v>530.3952678589488</v>
      </c>
      <c r="D20" s="24">
        <v>1.5399369203056876</v>
      </c>
      <c r="E20" s="24">
        <v>0.3540239548490442</v>
      </c>
      <c r="F20" s="24">
        <v>0</v>
      </c>
      <c r="G20" s="24">
        <v>0</v>
      </c>
      <c r="H20" s="24">
        <v>0</v>
      </c>
      <c r="I20" s="24">
        <v>0</v>
      </c>
      <c r="J20" s="24">
        <v>10.115260875199894</v>
      </c>
      <c r="K20" s="24">
        <v>486.8478213094128</v>
      </c>
      <c r="L20" s="24">
        <v>1.0171711880088332</v>
      </c>
      <c r="M20" s="24">
        <v>848.3708082729781</v>
      </c>
      <c r="N20" s="24">
        <v>8.112261523493594</v>
      </c>
      <c r="O20" s="24">
        <v>6.632215755242034</v>
      </c>
      <c r="P20" s="24">
        <v>159.57737107885805</v>
      </c>
      <c r="Q20" s="24">
        <v>294.00980718162884</v>
      </c>
      <c r="R20" s="24">
        <v>131.38092465999753</v>
      </c>
      <c r="S20" s="24">
        <v>4202.331792168621</v>
      </c>
      <c r="T20" s="24">
        <v>10759.903922136018</v>
      </c>
      <c r="U20" s="24">
        <v>1336.5354022698268</v>
      </c>
      <c r="V20" s="24">
        <v>293.3646240021076</v>
      </c>
      <c r="W20" s="24">
        <v>304.60599988124295</v>
      </c>
      <c r="X20" s="24">
        <v>176.28296080192192</v>
      </c>
      <c r="Y20" s="24">
        <v>126.90049104911728</v>
      </c>
      <c r="Z20" s="24">
        <v>3.4273876248102053</v>
      </c>
      <c r="AA20" s="24">
        <v>32.29927216369842</v>
      </c>
      <c r="AB20" s="24">
        <v>35.06977862256559</v>
      </c>
      <c r="AC20" s="24">
        <v>13.43624982771839</v>
      </c>
      <c r="AD20" s="24">
        <v>150.39362643234483</v>
      </c>
      <c r="AE20" s="24">
        <v>3.5620505692914666</v>
      </c>
      <c r="AF20" s="24">
        <v>198.48155254621278</v>
      </c>
      <c r="AG20" s="24">
        <v>337.0241263982459</v>
      </c>
      <c r="AH20" s="24">
        <v>36.04484281089647</v>
      </c>
      <c r="AI20" s="24">
        <v>9.180387854485982</v>
      </c>
      <c r="AJ20" s="24">
        <v>449.2472213736316</v>
      </c>
      <c r="AK20" s="24">
        <v>64.03647713442065</v>
      </c>
      <c r="AL20" s="24">
        <v>1112.4324648418508</v>
      </c>
      <c r="AM20" s="24">
        <v>108.28430247006315</v>
      </c>
      <c r="AN20" s="24">
        <v>55.17986164796434</v>
      </c>
      <c r="AO20" s="24">
        <v>4.423892552155904</v>
      </c>
      <c r="AP20" s="24">
        <v>0.03365881770629868</v>
      </c>
      <c r="AQ20" s="24">
        <v>0.5745142358041407</v>
      </c>
      <c r="AR20" s="24">
        <v>52.07610066812756</v>
      </c>
      <c r="AS20" s="24">
        <v>15.078037993767268</v>
      </c>
      <c r="AT20" s="24">
        <v>0</v>
      </c>
      <c r="AU20" s="24">
        <v>3.4484340512544933</v>
      </c>
      <c r="AV20" s="24">
        <v>0</v>
      </c>
      <c r="AW20" s="24">
        <v>11.114247252052703</v>
      </c>
      <c r="AX20" s="24">
        <v>0.046602668441946604</v>
      </c>
      <c r="AY20" s="24">
        <v>105.5870062888712</v>
      </c>
      <c r="AZ20" s="24">
        <v>1.5557547849488662</v>
      </c>
      <c r="BA20" s="24">
        <v>346.77020936896076</v>
      </c>
      <c r="BB20" s="24">
        <v>88.04869042797702</v>
      </c>
      <c r="BC20" s="24">
        <v>44.36808352558468</v>
      </c>
      <c r="BD20" s="24">
        <v>2175.7095013691114</v>
      </c>
      <c r="BE20" s="24">
        <v>75.17102113691135</v>
      </c>
      <c r="BF20" s="24">
        <v>6.36092188747397</v>
      </c>
      <c r="BG20" s="24">
        <v>18.22244500375561</v>
      </c>
      <c r="BH20" s="24">
        <v>86.80521595382996</v>
      </c>
      <c r="BI20" s="24">
        <v>0</v>
      </c>
      <c r="BJ20" s="25">
        <f t="shared" si="0"/>
        <v>25321.772003192713</v>
      </c>
      <c r="BK20" s="24">
        <v>1539.394971530025</v>
      </c>
      <c r="BL20" s="24">
        <v>2.552456500399309</v>
      </c>
      <c r="BM20" s="24">
        <v>1073.915765236413</v>
      </c>
      <c r="BN20" s="24">
        <v>0</v>
      </c>
      <c r="BO20" s="24">
        <v>370.68540407092036</v>
      </c>
      <c r="BP20" s="24">
        <v>27162.446846089508</v>
      </c>
      <c r="BQ20" s="24">
        <v>9331.306824700048</v>
      </c>
      <c r="BR20" s="25">
        <f t="shared" si="1"/>
        <v>64802.07427132002</v>
      </c>
    </row>
    <row r="21" spans="1:70" ht="12.75">
      <c r="A21" s="39" t="s">
        <v>21</v>
      </c>
      <c r="B21" s="23" t="s">
        <v>161</v>
      </c>
      <c r="C21" s="24">
        <v>0</v>
      </c>
      <c r="D21" s="24">
        <v>0</v>
      </c>
      <c r="E21" s="24">
        <v>0.13449232141338988</v>
      </c>
      <c r="F21" s="24">
        <v>0</v>
      </c>
      <c r="G21" s="24">
        <v>0</v>
      </c>
      <c r="H21" s="24">
        <v>0</v>
      </c>
      <c r="I21" s="24">
        <v>0</v>
      </c>
      <c r="J21" s="24">
        <v>4.013230477103199</v>
      </c>
      <c r="K21" s="24">
        <v>561.9754955322878</v>
      </c>
      <c r="L21" s="24">
        <v>7.376539418469139</v>
      </c>
      <c r="M21" s="24">
        <v>63.346012709487944</v>
      </c>
      <c r="N21" s="24">
        <v>3.992003523869559</v>
      </c>
      <c r="O21" s="24">
        <v>22.19887790190458</v>
      </c>
      <c r="P21" s="24">
        <v>54.562299870146255</v>
      </c>
      <c r="Q21" s="24">
        <v>66.80892795087239</v>
      </c>
      <c r="R21" s="24">
        <v>27.435770514275145</v>
      </c>
      <c r="S21" s="24">
        <v>13.606335596178361</v>
      </c>
      <c r="T21" s="24">
        <v>324.3583440909506</v>
      </c>
      <c r="U21" s="24">
        <v>446.3421160505918</v>
      </c>
      <c r="V21" s="24">
        <v>70.07018493956441</v>
      </c>
      <c r="W21" s="24">
        <v>29.80284071117382</v>
      </c>
      <c r="X21" s="24">
        <v>140.02087994035875</v>
      </c>
      <c r="Y21" s="24">
        <v>145.23842190989666</v>
      </c>
      <c r="Z21" s="24">
        <v>2.533312500191778</v>
      </c>
      <c r="AA21" s="24">
        <v>147.93808680074838</v>
      </c>
      <c r="AB21" s="24">
        <v>43.8713263951233</v>
      </c>
      <c r="AC21" s="24">
        <v>49.00145492090016</v>
      </c>
      <c r="AD21" s="24">
        <v>473.381165781371</v>
      </c>
      <c r="AE21" s="24">
        <v>12.038373479105932</v>
      </c>
      <c r="AF21" s="24">
        <v>163.59927805967405</v>
      </c>
      <c r="AG21" s="24">
        <v>62.79821242985109</v>
      </c>
      <c r="AH21" s="24">
        <v>20.86819124021494</v>
      </c>
      <c r="AI21" s="24">
        <v>5.811291527529594</v>
      </c>
      <c r="AJ21" s="24">
        <v>506.59134475844564</v>
      </c>
      <c r="AK21" s="24">
        <v>163.4153427083826</v>
      </c>
      <c r="AL21" s="24">
        <v>314.1180663963815</v>
      </c>
      <c r="AM21" s="24">
        <v>74.2917033729849</v>
      </c>
      <c r="AN21" s="24">
        <v>42.847549590155474</v>
      </c>
      <c r="AO21" s="24">
        <v>27.102606686808556</v>
      </c>
      <c r="AP21" s="24">
        <v>0.007038263994388833</v>
      </c>
      <c r="AQ21" s="24">
        <v>9.071054824511009E-07</v>
      </c>
      <c r="AR21" s="24">
        <v>387.35851798378314</v>
      </c>
      <c r="AS21" s="24">
        <v>95.97240392750066</v>
      </c>
      <c r="AT21" s="24">
        <v>4.250650177425241</v>
      </c>
      <c r="AU21" s="24">
        <v>1.8963095953470614</v>
      </c>
      <c r="AV21" s="24">
        <v>0</v>
      </c>
      <c r="AW21" s="24">
        <v>77.40472668697421</v>
      </c>
      <c r="AX21" s="24">
        <v>3.069152658435524</v>
      </c>
      <c r="AY21" s="24">
        <v>0.012993869480231509</v>
      </c>
      <c r="AZ21" s="24">
        <v>1.194425958840456E-06</v>
      </c>
      <c r="BA21" s="24">
        <v>52.35303789123496</v>
      </c>
      <c r="BB21" s="24">
        <v>27.05116921915602</v>
      </c>
      <c r="BC21" s="24">
        <v>9.91171093028738</v>
      </c>
      <c r="BD21" s="24">
        <v>45.799838821480336</v>
      </c>
      <c r="BE21" s="24">
        <v>19.262891275734997</v>
      </c>
      <c r="BF21" s="24">
        <v>24.04018745530714</v>
      </c>
      <c r="BG21" s="24">
        <v>1.4023178930815337</v>
      </c>
      <c r="BH21" s="24">
        <v>82.81395410604269</v>
      </c>
      <c r="BI21" s="24">
        <v>0</v>
      </c>
      <c r="BJ21" s="25">
        <f t="shared" si="0"/>
        <v>4924.096982963205</v>
      </c>
      <c r="BK21" s="24">
        <v>290.2239537582621</v>
      </c>
      <c r="BL21" s="24">
        <v>0</v>
      </c>
      <c r="BM21" s="24">
        <v>0</v>
      </c>
      <c r="BN21" s="24">
        <v>0</v>
      </c>
      <c r="BO21" s="24">
        <v>108.47887984792962</v>
      </c>
      <c r="BP21" s="24">
        <v>5225.322565525923</v>
      </c>
      <c r="BQ21" s="24">
        <v>799.2401926209113</v>
      </c>
      <c r="BR21" s="25">
        <f t="shared" si="1"/>
        <v>11347.362574716231</v>
      </c>
    </row>
    <row r="22" spans="1:70" ht="12.75">
      <c r="A22" s="39" t="s">
        <v>22</v>
      </c>
      <c r="B22" s="23" t="s">
        <v>162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17.629951948687257</v>
      </c>
      <c r="K22" s="24">
        <v>140.99914354197247</v>
      </c>
      <c r="L22" s="24">
        <v>0</v>
      </c>
      <c r="M22" s="24">
        <v>14.558360436617058</v>
      </c>
      <c r="N22" s="24">
        <v>0.18494192577677168</v>
      </c>
      <c r="O22" s="24">
        <v>0.003141578423485064</v>
      </c>
      <c r="P22" s="24">
        <v>26.71190273039715</v>
      </c>
      <c r="Q22" s="24">
        <v>3.4648288460816756</v>
      </c>
      <c r="R22" s="24">
        <v>7.219680578586651</v>
      </c>
      <c r="S22" s="24">
        <v>0.8824599289941557</v>
      </c>
      <c r="T22" s="24">
        <v>98.94793952060795</v>
      </c>
      <c r="U22" s="24">
        <v>41.1996732349947</v>
      </c>
      <c r="V22" s="24">
        <v>1079.6151070253609</v>
      </c>
      <c r="W22" s="24">
        <v>92.62093990886484</v>
      </c>
      <c r="X22" s="24">
        <v>15.345751364930921</v>
      </c>
      <c r="Y22" s="24">
        <v>31.414582524689738</v>
      </c>
      <c r="Z22" s="24">
        <v>0</v>
      </c>
      <c r="AA22" s="24">
        <v>100.76647605880427</v>
      </c>
      <c r="AB22" s="24">
        <v>3.7693579786099503</v>
      </c>
      <c r="AC22" s="24">
        <v>11.90939747190231</v>
      </c>
      <c r="AD22" s="24">
        <v>146.10257318852663</v>
      </c>
      <c r="AE22" s="24">
        <v>1.0490314753247616</v>
      </c>
      <c r="AF22" s="24">
        <v>13.044891265856645</v>
      </c>
      <c r="AG22" s="24">
        <v>0.003172907447588219</v>
      </c>
      <c r="AH22" s="24">
        <v>14.647931297450716</v>
      </c>
      <c r="AI22" s="24">
        <v>3.784110872085336</v>
      </c>
      <c r="AJ22" s="24">
        <v>2674.0079371313363</v>
      </c>
      <c r="AK22" s="24">
        <v>61.131832142131884</v>
      </c>
      <c r="AL22" s="24">
        <v>64.22294027534184</v>
      </c>
      <c r="AM22" s="24">
        <v>27.98973459749179</v>
      </c>
      <c r="AN22" s="24">
        <v>0.18781143723628219</v>
      </c>
      <c r="AO22" s="24">
        <v>0.05801311277383284</v>
      </c>
      <c r="AP22" s="24">
        <v>0</v>
      </c>
      <c r="AQ22" s="24">
        <v>0</v>
      </c>
      <c r="AR22" s="24">
        <v>16.166036123490326</v>
      </c>
      <c r="AS22" s="24">
        <v>0.027980189069015546</v>
      </c>
      <c r="AT22" s="24">
        <v>0</v>
      </c>
      <c r="AU22" s="24">
        <v>0</v>
      </c>
      <c r="AV22" s="24">
        <v>0</v>
      </c>
      <c r="AW22" s="24">
        <v>286.0497700090279</v>
      </c>
      <c r="AX22" s="24">
        <v>9.228937977401752E-07</v>
      </c>
      <c r="AY22" s="24">
        <v>0</v>
      </c>
      <c r="AZ22" s="24">
        <v>0.09530643351450983</v>
      </c>
      <c r="BA22" s="24">
        <v>7.382846122636616</v>
      </c>
      <c r="BB22" s="24">
        <v>11.000023597949232</v>
      </c>
      <c r="BC22" s="24">
        <v>9.485213512772505</v>
      </c>
      <c r="BD22" s="24">
        <v>4.852886459972784</v>
      </c>
      <c r="BE22" s="24">
        <v>8.50848577188487</v>
      </c>
      <c r="BF22" s="24">
        <v>0.7612016229350359</v>
      </c>
      <c r="BG22" s="24">
        <v>0.25136517561746746</v>
      </c>
      <c r="BH22" s="24">
        <v>0</v>
      </c>
      <c r="BI22" s="24">
        <v>0</v>
      </c>
      <c r="BJ22" s="25">
        <f t="shared" si="0"/>
        <v>5038.054732249069</v>
      </c>
      <c r="BK22" s="24">
        <v>303.97681981721206</v>
      </c>
      <c r="BL22" s="24">
        <v>0</v>
      </c>
      <c r="BM22" s="24">
        <v>0</v>
      </c>
      <c r="BN22" s="24">
        <v>0</v>
      </c>
      <c r="BO22" s="24">
        <v>147.33134401846291</v>
      </c>
      <c r="BP22" s="24">
        <v>3120.026180391083</v>
      </c>
      <c r="BQ22" s="24">
        <v>368.98280043062294</v>
      </c>
      <c r="BR22" s="25">
        <f t="shared" si="1"/>
        <v>8978.37187690645</v>
      </c>
    </row>
    <row r="23" spans="1:70" ht="12.75">
      <c r="A23" s="39" t="s">
        <v>23</v>
      </c>
      <c r="B23" s="23" t="s">
        <v>24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0.5130523271626762</v>
      </c>
      <c r="K23" s="24">
        <v>21.93859675003638</v>
      </c>
      <c r="L23" s="24">
        <v>0.12099768374608039</v>
      </c>
      <c r="M23" s="24">
        <v>0.6063053590431056</v>
      </c>
      <c r="N23" s="24">
        <v>0.09521107142741393</v>
      </c>
      <c r="O23" s="24">
        <v>0.5053513709141729</v>
      </c>
      <c r="P23" s="24">
        <v>6.333744187710298</v>
      </c>
      <c r="Q23" s="24">
        <v>10.16515953442722</v>
      </c>
      <c r="R23" s="24">
        <v>0.15088832377258746</v>
      </c>
      <c r="S23" s="24">
        <v>6.085891373932508</v>
      </c>
      <c r="T23" s="24">
        <v>332.36844607426224</v>
      </c>
      <c r="U23" s="24">
        <v>44.6856943678568</v>
      </c>
      <c r="V23" s="24">
        <v>60.75780198005704</v>
      </c>
      <c r="W23" s="24">
        <v>7907.621406391701</v>
      </c>
      <c r="X23" s="24">
        <v>2719.8454123523206</v>
      </c>
      <c r="Y23" s="24">
        <v>640.569918841604</v>
      </c>
      <c r="Z23" s="24">
        <v>0.8235529210630328</v>
      </c>
      <c r="AA23" s="24">
        <v>99.21079969960783</v>
      </c>
      <c r="AB23" s="24">
        <v>64.2597223287177</v>
      </c>
      <c r="AC23" s="24">
        <v>34.773045450254095</v>
      </c>
      <c r="AD23" s="24">
        <v>253.06679363034067</v>
      </c>
      <c r="AE23" s="24">
        <v>73.49789915322455</v>
      </c>
      <c r="AF23" s="24">
        <v>163.8173764095277</v>
      </c>
      <c r="AG23" s="24">
        <v>868.3825487725678</v>
      </c>
      <c r="AH23" s="24">
        <v>106.14256247937917</v>
      </c>
      <c r="AI23" s="24">
        <v>4.673389092625292</v>
      </c>
      <c r="AJ23" s="24">
        <v>1131.4284961512533</v>
      </c>
      <c r="AK23" s="24">
        <v>15.469341696763077</v>
      </c>
      <c r="AL23" s="24">
        <v>135.0049978323705</v>
      </c>
      <c r="AM23" s="24">
        <v>7.5887521327304075</v>
      </c>
      <c r="AN23" s="24">
        <v>0.026338876871484212</v>
      </c>
      <c r="AO23" s="24">
        <v>3.5522601069906647</v>
      </c>
      <c r="AP23" s="24">
        <v>0.0025091354878556613</v>
      </c>
      <c r="AQ23" s="24">
        <v>0</v>
      </c>
      <c r="AR23" s="24">
        <v>47.401847950005696</v>
      </c>
      <c r="AS23" s="24">
        <v>5.371441107848774</v>
      </c>
      <c r="AT23" s="24">
        <v>0</v>
      </c>
      <c r="AU23" s="24">
        <v>0</v>
      </c>
      <c r="AV23" s="24">
        <v>0</v>
      </c>
      <c r="AW23" s="24">
        <v>52.31498908989286</v>
      </c>
      <c r="AX23" s="24">
        <v>0</v>
      </c>
      <c r="AY23" s="24">
        <v>0</v>
      </c>
      <c r="AZ23" s="24">
        <v>3.149785007119932E-05</v>
      </c>
      <c r="BA23" s="24">
        <v>35.49651560573914</v>
      </c>
      <c r="BB23" s="24">
        <v>18.9849777944265</v>
      </c>
      <c r="BC23" s="24">
        <v>21.28567198290387</v>
      </c>
      <c r="BD23" s="24">
        <v>2.8816729973979935</v>
      </c>
      <c r="BE23" s="24">
        <v>0.879887460832135</v>
      </c>
      <c r="BF23" s="24">
        <v>0</v>
      </c>
      <c r="BG23" s="24">
        <v>0</v>
      </c>
      <c r="BH23" s="24">
        <v>0</v>
      </c>
      <c r="BI23" s="24">
        <v>0</v>
      </c>
      <c r="BJ23" s="25">
        <f t="shared" si="0"/>
        <v>14898.70129934665</v>
      </c>
      <c r="BK23" s="24">
        <v>49.81094695385649</v>
      </c>
      <c r="BL23" s="24">
        <v>0</v>
      </c>
      <c r="BM23" s="24">
        <v>0</v>
      </c>
      <c r="BN23" s="24">
        <v>0</v>
      </c>
      <c r="BO23" s="24">
        <v>132.66921951440617</v>
      </c>
      <c r="BP23" s="24">
        <v>13448.996993295725</v>
      </c>
      <c r="BQ23" s="24">
        <v>2885.778099481908</v>
      </c>
      <c r="BR23" s="25">
        <f t="shared" si="1"/>
        <v>31415.956558592545</v>
      </c>
    </row>
    <row r="24" spans="1:70" ht="12.75">
      <c r="A24" s="39" t="s">
        <v>25</v>
      </c>
      <c r="B24" s="23" t="s">
        <v>163</v>
      </c>
      <c r="C24" s="24">
        <v>0</v>
      </c>
      <c r="D24" s="24">
        <v>0</v>
      </c>
      <c r="E24" s="24">
        <v>5.686181998677569</v>
      </c>
      <c r="F24" s="24">
        <v>0</v>
      </c>
      <c r="G24" s="24">
        <v>0</v>
      </c>
      <c r="H24" s="24">
        <v>0</v>
      </c>
      <c r="I24" s="24">
        <v>0</v>
      </c>
      <c r="J24" s="24">
        <v>10.53139049994303</v>
      </c>
      <c r="K24" s="24">
        <v>338.6991863098224</v>
      </c>
      <c r="L24" s="24">
        <v>19.930102424485913</v>
      </c>
      <c r="M24" s="24">
        <v>17.693095142040768</v>
      </c>
      <c r="N24" s="24">
        <v>5.242941850615196</v>
      </c>
      <c r="O24" s="24">
        <v>8.777800212216357</v>
      </c>
      <c r="P24" s="24">
        <v>20.40852174334362</v>
      </c>
      <c r="Q24" s="24">
        <v>25.53160518589577</v>
      </c>
      <c r="R24" s="24">
        <v>7.181037147289414</v>
      </c>
      <c r="S24" s="24">
        <v>42.699152479735034</v>
      </c>
      <c r="T24" s="24">
        <v>281.72416565138076</v>
      </c>
      <c r="U24" s="24">
        <v>76.72369589704684</v>
      </c>
      <c r="V24" s="24">
        <v>99.93624170845334</v>
      </c>
      <c r="W24" s="24">
        <v>493.81725639121873</v>
      </c>
      <c r="X24" s="24">
        <v>1527.3347282023421</v>
      </c>
      <c r="Y24" s="24">
        <v>620.8251703217309</v>
      </c>
      <c r="Z24" s="24">
        <v>10.608228640496213</v>
      </c>
      <c r="AA24" s="24">
        <v>163.81308753902343</v>
      </c>
      <c r="AB24" s="24">
        <v>99.56091757117045</v>
      </c>
      <c r="AC24" s="24">
        <v>41.189387904163326</v>
      </c>
      <c r="AD24" s="24">
        <v>641.0757803338743</v>
      </c>
      <c r="AE24" s="24">
        <v>83.57895734981453</v>
      </c>
      <c r="AF24" s="24">
        <v>62.34707076816468</v>
      </c>
      <c r="AG24" s="24">
        <v>5.021814788164386</v>
      </c>
      <c r="AH24" s="24">
        <v>134.22840785549</v>
      </c>
      <c r="AI24" s="24">
        <v>5.692091711713856</v>
      </c>
      <c r="AJ24" s="24">
        <v>2295.2065753968677</v>
      </c>
      <c r="AK24" s="24">
        <v>86.27709702967852</v>
      </c>
      <c r="AL24" s="24">
        <v>213.5290201637706</v>
      </c>
      <c r="AM24" s="24">
        <v>77.50314298166458</v>
      </c>
      <c r="AN24" s="24">
        <v>35.84499779501061</v>
      </c>
      <c r="AO24" s="24">
        <v>15.346603368981665</v>
      </c>
      <c r="AP24" s="24">
        <v>0.03307177301763978</v>
      </c>
      <c r="AQ24" s="24">
        <v>1.0203251298099498</v>
      </c>
      <c r="AR24" s="24">
        <v>176.89472591755163</v>
      </c>
      <c r="AS24" s="24">
        <v>105.9607150499034</v>
      </c>
      <c r="AT24" s="24">
        <v>19.86898288425943</v>
      </c>
      <c r="AU24" s="24">
        <v>4.397438214479194</v>
      </c>
      <c r="AV24" s="24">
        <v>0</v>
      </c>
      <c r="AW24" s="24">
        <v>46.79917778340478</v>
      </c>
      <c r="AX24" s="24">
        <v>37.600661273729884</v>
      </c>
      <c r="AY24" s="24">
        <v>13.352913145229092</v>
      </c>
      <c r="AZ24" s="24">
        <v>21.750027431856125</v>
      </c>
      <c r="BA24" s="24">
        <v>71.95902904479935</v>
      </c>
      <c r="BB24" s="24">
        <v>28.667658954942155</v>
      </c>
      <c r="BC24" s="24">
        <v>15.250759193869568</v>
      </c>
      <c r="BD24" s="24">
        <v>3.397012793226942</v>
      </c>
      <c r="BE24" s="24">
        <v>45.239206056595265</v>
      </c>
      <c r="BF24" s="24">
        <v>0.8979294254986723</v>
      </c>
      <c r="BG24" s="24">
        <v>15.125692992870182</v>
      </c>
      <c r="BH24" s="24">
        <v>6.245235555276376</v>
      </c>
      <c r="BI24" s="24">
        <v>0</v>
      </c>
      <c r="BJ24" s="25">
        <f t="shared" si="0"/>
        <v>8188.026016984608</v>
      </c>
      <c r="BK24" s="24">
        <v>248.24268309377757</v>
      </c>
      <c r="BL24" s="24">
        <v>0</v>
      </c>
      <c r="BM24" s="24">
        <v>0</v>
      </c>
      <c r="BN24" s="24">
        <v>1094.075013692696</v>
      </c>
      <c r="BO24" s="24">
        <v>213.98828295589084</v>
      </c>
      <c r="BP24" s="24">
        <v>3719.9807430315086</v>
      </c>
      <c r="BQ24" s="24">
        <v>654.6604645223533</v>
      </c>
      <c r="BR24" s="25">
        <f t="shared" si="1"/>
        <v>14118.973204280835</v>
      </c>
    </row>
    <row r="25" spans="1:70" ht="12.75">
      <c r="A25" s="39" t="s">
        <v>26</v>
      </c>
      <c r="B25" s="23" t="s">
        <v>164</v>
      </c>
      <c r="C25" s="24">
        <v>25.030575743054403</v>
      </c>
      <c r="D25" s="24">
        <v>12.169060524450895</v>
      </c>
      <c r="E25" s="24">
        <v>2.167241893145201</v>
      </c>
      <c r="F25" s="24">
        <v>0</v>
      </c>
      <c r="G25" s="24">
        <v>0</v>
      </c>
      <c r="H25" s="24">
        <v>0</v>
      </c>
      <c r="I25" s="24">
        <v>0</v>
      </c>
      <c r="J25" s="24">
        <v>11.096319010887232</v>
      </c>
      <c r="K25" s="24">
        <v>201.9592242237669</v>
      </c>
      <c r="L25" s="24">
        <v>4.142117902157029</v>
      </c>
      <c r="M25" s="24">
        <v>63.042377444979834</v>
      </c>
      <c r="N25" s="24">
        <v>1.0844609680640895</v>
      </c>
      <c r="O25" s="24">
        <v>1.058519754317941</v>
      </c>
      <c r="P25" s="24">
        <v>15.322786962965658</v>
      </c>
      <c r="Q25" s="24">
        <v>39.69165447322906</v>
      </c>
      <c r="R25" s="24">
        <v>5.355802612728377</v>
      </c>
      <c r="S25" s="24">
        <v>50.9670603226608</v>
      </c>
      <c r="T25" s="24">
        <v>142.3836002767931</v>
      </c>
      <c r="U25" s="24">
        <v>52.084324180783966</v>
      </c>
      <c r="V25" s="24">
        <v>46.35292939353524</v>
      </c>
      <c r="W25" s="24">
        <v>101.6369491088737</v>
      </c>
      <c r="X25" s="24">
        <v>55.34863036925725</v>
      </c>
      <c r="Y25" s="24">
        <v>1468.7700089987813</v>
      </c>
      <c r="Z25" s="24">
        <v>0.031471700949770094</v>
      </c>
      <c r="AA25" s="24">
        <v>2.8601299306933585</v>
      </c>
      <c r="AB25" s="24">
        <v>1.488046778912148</v>
      </c>
      <c r="AC25" s="24">
        <v>4.866883440176638</v>
      </c>
      <c r="AD25" s="24">
        <v>705.247351574636</v>
      </c>
      <c r="AE25" s="24">
        <v>22.332545686660424</v>
      </c>
      <c r="AF25" s="24">
        <v>7.617971122718069</v>
      </c>
      <c r="AG25" s="24">
        <v>7.916857704911988</v>
      </c>
      <c r="AH25" s="24">
        <v>24.10716889962024</v>
      </c>
      <c r="AI25" s="24">
        <v>7.246790552200569</v>
      </c>
      <c r="AJ25" s="24">
        <v>305.4061911036366</v>
      </c>
      <c r="AK25" s="24">
        <v>229.55401801557292</v>
      </c>
      <c r="AL25" s="24">
        <v>211.13214367212444</v>
      </c>
      <c r="AM25" s="24">
        <v>98.27913495485359</v>
      </c>
      <c r="AN25" s="24">
        <v>2.271373141423245</v>
      </c>
      <c r="AO25" s="24">
        <v>0.7199383604145826</v>
      </c>
      <c r="AP25" s="24">
        <v>0.13534826897428176</v>
      </c>
      <c r="AQ25" s="24">
        <v>0.2572984397994688</v>
      </c>
      <c r="AR25" s="24">
        <v>30.17831279021993</v>
      </c>
      <c r="AS25" s="24">
        <v>3.5697641948532404</v>
      </c>
      <c r="AT25" s="24">
        <v>0</v>
      </c>
      <c r="AU25" s="24">
        <v>0</v>
      </c>
      <c r="AV25" s="24">
        <v>0</v>
      </c>
      <c r="AW25" s="24">
        <v>12.358790804759082</v>
      </c>
      <c r="AX25" s="24">
        <v>1.3331803939062656</v>
      </c>
      <c r="AY25" s="24">
        <v>0.10380166526084506</v>
      </c>
      <c r="AZ25" s="24">
        <v>0.44892866049958585</v>
      </c>
      <c r="BA25" s="24">
        <v>37.988618475355125</v>
      </c>
      <c r="BB25" s="24">
        <v>87.85738356047273</v>
      </c>
      <c r="BC25" s="24">
        <v>6.606017219773101</v>
      </c>
      <c r="BD25" s="24">
        <v>9.89313057461133</v>
      </c>
      <c r="BE25" s="24">
        <v>6.087435749203262</v>
      </c>
      <c r="BF25" s="24">
        <v>0.9158809843043021</v>
      </c>
      <c r="BG25" s="24">
        <v>16.273794813889975</v>
      </c>
      <c r="BH25" s="24">
        <v>0.361137144008599</v>
      </c>
      <c r="BI25" s="24">
        <v>0</v>
      </c>
      <c r="BJ25" s="25">
        <f t="shared" si="0"/>
        <v>4145.110484543828</v>
      </c>
      <c r="BK25" s="24">
        <v>983.160145632848</v>
      </c>
      <c r="BL25" s="24">
        <v>0</v>
      </c>
      <c r="BM25" s="24">
        <v>0</v>
      </c>
      <c r="BN25" s="24">
        <v>7369.327943022976</v>
      </c>
      <c r="BO25" s="24">
        <v>100.6967252804901</v>
      </c>
      <c r="BP25" s="24">
        <v>7167.094590307402</v>
      </c>
      <c r="BQ25" s="24">
        <v>3608.669603104759</v>
      </c>
      <c r="BR25" s="25">
        <f t="shared" si="1"/>
        <v>23374.0594918923</v>
      </c>
    </row>
    <row r="26" spans="1:70" ht="12.75">
      <c r="A26" s="39" t="s">
        <v>27</v>
      </c>
      <c r="B26" s="23" t="s">
        <v>165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0.0021332641395894873</v>
      </c>
      <c r="S26" s="24">
        <v>6.909402766262426</v>
      </c>
      <c r="T26" s="24">
        <v>49.73823675039832</v>
      </c>
      <c r="U26" s="24">
        <v>5.498462163842658</v>
      </c>
      <c r="V26" s="24">
        <v>0.1155634271463733</v>
      </c>
      <c r="W26" s="24">
        <v>0.6214311548506699</v>
      </c>
      <c r="X26" s="24">
        <v>1.4721936474345088</v>
      </c>
      <c r="Y26" s="24">
        <v>4.633113325131629</v>
      </c>
      <c r="Z26" s="24">
        <v>32.63984335169514</v>
      </c>
      <c r="AA26" s="24">
        <v>3.004345213417234</v>
      </c>
      <c r="AB26" s="24">
        <v>35.04732988670101</v>
      </c>
      <c r="AC26" s="24">
        <v>3.8818048144649113</v>
      </c>
      <c r="AD26" s="24">
        <v>5.580009722888925</v>
      </c>
      <c r="AE26" s="24">
        <v>1.0312151535339736E-06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30.517792719946083</v>
      </c>
      <c r="AL26" s="24">
        <v>112.39060237697032</v>
      </c>
      <c r="AM26" s="24">
        <v>69.28329490925121</v>
      </c>
      <c r="AN26" s="24">
        <v>0</v>
      </c>
      <c r="AO26" s="24">
        <v>0</v>
      </c>
      <c r="AP26" s="24">
        <v>0</v>
      </c>
      <c r="AQ26" s="24">
        <v>0</v>
      </c>
      <c r="AR26" s="24">
        <v>5.695785839697095</v>
      </c>
      <c r="AS26" s="24">
        <v>68.06585580805141</v>
      </c>
      <c r="AT26" s="24">
        <v>8.374004127950613</v>
      </c>
      <c r="AU26" s="24">
        <v>8.136828192179648</v>
      </c>
      <c r="AV26" s="24">
        <v>4.035994304745779</v>
      </c>
      <c r="AW26" s="24">
        <v>0</v>
      </c>
      <c r="AX26" s="24">
        <v>24.124570017060535</v>
      </c>
      <c r="AY26" s="24">
        <v>25.577523898181628</v>
      </c>
      <c r="AZ26" s="24">
        <v>0</v>
      </c>
      <c r="BA26" s="24">
        <v>8.793213912416164</v>
      </c>
      <c r="BB26" s="24">
        <v>24.03656177847388</v>
      </c>
      <c r="BC26" s="24">
        <v>1.8455176893682037</v>
      </c>
      <c r="BD26" s="24">
        <v>11.100262302328174</v>
      </c>
      <c r="BE26" s="24">
        <v>0</v>
      </c>
      <c r="BF26" s="24">
        <v>0</v>
      </c>
      <c r="BG26" s="24">
        <v>1.3998124813651553</v>
      </c>
      <c r="BH26" s="24">
        <v>0</v>
      </c>
      <c r="BI26" s="24">
        <v>0</v>
      </c>
      <c r="BJ26" s="25">
        <f t="shared" si="0"/>
        <v>552.5214908775745</v>
      </c>
      <c r="BK26" s="24">
        <v>167.73024373245798</v>
      </c>
      <c r="BL26" s="24">
        <v>0</v>
      </c>
      <c r="BM26" s="24">
        <v>0</v>
      </c>
      <c r="BN26" s="24">
        <v>2610.650427585261</v>
      </c>
      <c r="BO26" s="24">
        <v>8.198522947644292</v>
      </c>
      <c r="BP26" s="24">
        <v>1556.6199632950127</v>
      </c>
      <c r="BQ26" s="24">
        <v>369.93279220830806</v>
      </c>
      <c r="BR26" s="25">
        <f t="shared" si="1"/>
        <v>5265.653440646259</v>
      </c>
    </row>
    <row r="27" spans="1:70" ht="12.75">
      <c r="A27" s="39" t="s">
        <v>28</v>
      </c>
      <c r="B27" s="23" t="s">
        <v>166</v>
      </c>
      <c r="C27" s="24">
        <v>0</v>
      </c>
      <c r="D27" s="24">
        <v>0</v>
      </c>
      <c r="E27" s="24">
        <v>2.0939244492678295</v>
      </c>
      <c r="F27" s="24">
        <v>0</v>
      </c>
      <c r="G27" s="24">
        <v>0</v>
      </c>
      <c r="H27" s="24">
        <v>0</v>
      </c>
      <c r="I27" s="24">
        <v>0</v>
      </c>
      <c r="J27" s="24">
        <v>2.2530030121516504</v>
      </c>
      <c r="K27" s="24">
        <v>16.717436907038483</v>
      </c>
      <c r="L27" s="24">
        <v>0.22112618559194436</v>
      </c>
      <c r="M27" s="24">
        <v>6.450506745456529</v>
      </c>
      <c r="N27" s="24">
        <v>0.11244198880443422</v>
      </c>
      <c r="O27" s="24">
        <v>0.09621626233213114</v>
      </c>
      <c r="P27" s="24">
        <v>5.310073610468768</v>
      </c>
      <c r="Q27" s="24">
        <v>3.4183322920259274</v>
      </c>
      <c r="R27" s="24">
        <v>0.936320466698555</v>
      </c>
      <c r="S27" s="24">
        <v>30.769925486737115</v>
      </c>
      <c r="T27" s="24">
        <v>74.08699219129161</v>
      </c>
      <c r="U27" s="24">
        <v>31.906915037690094</v>
      </c>
      <c r="V27" s="24">
        <v>13.548822991574108</v>
      </c>
      <c r="W27" s="24">
        <v>52.3576649189894</v>
      </c>
      <c r="X27" s="24">
        <v>137.59252569791587</v>
      </c>
      <c r="Y27" s="24">
        <v>448.0133972178744</v>
      </c>
      <c r="Z27" s="24">
        <v>21.269317035621697</v>
      </c>
      <c r="AA27" s="24">
        <v>878.9512407635573</v>
      </c>
      <c r="AB27" s="24">
        <v>256.7989403712537</v>
      </c>
      <c r="AC27" s="24">
        <v>64.10785613022001</v>
      </c>
      <c r="AD27" s="24">
        <v>1107.348503252184</v>
      </c>
      <c r="AE27" s="24">
        <v>16.519982676488407</v>
      </c>
      <c r="AF27" s="24">
        <v>16.526014653048406</v>
      </c>
      <c r="AG27" s="24">
        <v>1.0701767162991407</v>
      </c>
      <c r="AH27" s="24">
        <v>45.394629575217394</v>
      </c>
      <c r="AI27" s="24">
        <v>1.5576164969842798</v>
      </c>
      <c r="AJ27" s="24">
        <v>502.3882393709716</v>
      </c>
      <c r="AK27" s="24">
        <v>148.9359354532441</v>
      </c>
      <c r="AL27" s="24">
        <v>382.2842446897521</v>
      </c>
      <c r="AM27" s="24">
        <v>49.31960049213632</v>
      </c>
      <c r="AN27" s="24">
        <v>4.194358023591922</v>
      </c>
      <c r="AO27" s="24">
        <v>1.9787623719836096</v>
      </c>
      <c r="AP27" s="24">
        <v>0.004894240561137913</v>
      </c>
      <c r="AQ27" s="24">
        <v>0.3604023087106616</v>
      </c>
      <c r="AR27" s="24">
        <v>54.6811450141395</v>
      </c>
      <c r="AS27" s="24">
        <v>34.19619936532929</v>
      </c>
      <c r="AT27" s="24">
        <v>0</v>
      </c>
      <c r="AU27" s="24">
        <v>0</v>
      </c>
      <c r="AV27" s="24">
        <v>0</v>
      </c>
      <c r="AW27" s="24">
        <v>35.64580668235686</v>
      </c>
      <c r="AX27" s="24">
        <v>5.489256115340399</v>
      </c>
      <c r="AY27" s="24">
        <v>0.2081881281637431</v>
      </c>
      <c r="AZ27" s="24">
        <v>0</v>
      </c>
      <c r="BA27" s="24">
        <v>58.81744127429903</v>
      </c>
      <c r="BB27" s="24">
        <v>32.401147518566546</v>
      </c>
      <c r="BC27" s="24">
        <v>2.979363623401305</v>
      </c>
      <c r="BD27" s="24">
        <v>3.0474374999126694</v>
      </c>
      <c r="BE27" s="24">
        <v>5.562582910506811</v>
      </c>
      <c r="BF27" s="24">
        <v>0</v>
      </c>
      <c r="BG27" s="24">
        <v>12.071205588603327</v>
      </c>
      <c r="BH27" s="24">
        <v>2.6271460917615546</v>
      </c>
      <c r="BI27" s="24">
        <v>0</v>
      </c>
      <c r="BJ27" s="25">
        <f t="shared" si="0"/>
        <v>4572.623259896117</v>
      </c>
      <c r="BK27" s="24">
        <v>247.7751453927561</v>
      </c>
      <c r="BL27" s="24">
        <v>0</v>
      </c>
      <c r="BM27" s="24">
        <v>0</v>
      </c>
      <c r="BN27" s="24">
        <v>1028.4127277015964</v>
      </c>
      <c r="BO27" s="24">
        <v>93.2698898353231</v>
      </c>
      <c r="BP27" s="24">
        <v>3057.67650365503</v>
      </c>
      <c r="BQ27" s="24">
        <v>1080.278098032354</v>
      </c>
      <c r="BR27" s="25">
        <f t="shared" si="1"/>
        <v>10080.035624513175</v>
      </c>
    </row>
    <row r="28" spans="1:70" ht="12.75">
      <c r="A28" s="39" t="s">
        <v>29</v>
      </c>
      <c r="B28" s="23" t="s">
        <v>167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0.22091926211225762</v>
      </c>
      <c r="K28" s="24">
        <v>7.2775214697753</v>
      </c>
      <c r="L28" s="24">
        <v>0.04501994617484516</v>
      </c>
      <c r="M28" s="24">
        <v>1.1902857019325979</v>
      </c>
      <c r="N28" s="24">
        <v>0.12006805694441103</v>
      </c>
      <c r="O28" s="24">
        <v>0</v>
      </c>
      <c r="P28" s="24">
        <v>0.28004458386564357</v>
      </c>
      <c r="Q28" s="24">
        <v>1.026861345864073</v>
      </c>
      <c r="R28" s="24">
        <v>1.023841136716928</v>
      </c>
      <c r="S28" s="24">
        <v>2.50460763293916</v>
      </c>
      <c r="T28" s="24">
        <v>14.94651051061501</v>
      </c>
      <c r="U28" s="24">
        <v>4.299761607418633</v>
      </c>
      <c r="V28" s="24">
        <v>2.7723221322344975</v>
      </c>
      <c r="W28" s="24">
        <v>16.270794332878793</v>
      </c>
      <c r="X28" s="24">
        <v>19.683339273484744</v>
      </c>
      <c r="Y28" s="24">
        <v>85.71198580653643</v>
      </c>
      <c r="Z28" s="24">
        <v>16.125427359599616</v>
      </c>
      <c r="AA28" s="24">
        <v>194.599980767977</v>
      </c>
      <c r="AB28" s="24">
        <v>548.6992533348918</v>
      </c>
      <c r="AC28" s="24">
        <v>32.13607431917238</v>
      </c>
      <c r="AD28" s="24">
        <v>325.8210558048602</v>
      </c>
      <c r="AE28" s="24">
        <v>5.491887039803785</v>
      </c>
      <c r="AF28" s="24">
        <v>16.500247695043075</v>
      </c>
      <c r="AG28" s="24">
        <v>0.21562554886387825</v>
      </c>
      <c r="AH28" s="24">
        <v>5.565753719785657</v>
      </c>
      <c r="AI28" s="24">
        <v>0.3532548308997754</v>
      </c>
      <c r="AJ28" s="24">
        <v>29.237686810486398</v>
      </c>
      <c r="AK28" s="24">
        <v>22.21003783860341</v>
      </c>
      <c r="AL28" s="24">
        <v>270.6589812307673</v>
      </c>
      <c r="AM28" s="24">
        <v>28.951390415883587</v>
      </c>
      <c r="AN28" s="24">
        <v>0.6391043037197417</v>
      </c>
      <c r="AO28" s="24">
        <v>0.3087911178711489</v>
      </c>
      <c r="AP28" s="24">
        <v>0</v>
      </c>
      <c r="AQ28" s="24">
        <v>0.06400330677859863</v>
      </c>
      <c r="AR28" s="24">
        <v>45.95374073419272</v>
      </c>
      <c r="AS28" s="24">
        <v>359.6186863682625</v>
      </c>
      <c r="AT28" s="24">
        <v>0</v>
      </c>
      <c r="AU28" s="24">
        <v>0</v>
      </c>
      <c r="AV28" s="24">
        <v>0</v>
      </c>
      <c r="AW28" s="24">
        <v>0.022909558386196814</v>
      </c>
      <c r="AX28" s="24">
        <v>150.46566339624798</v>
      </c>
      <c r="AY28" s="24">
        <v>0.8583492384007295</v>
      </c>
      <c r="AZ28" s="24">
        <v>0</v>
      </c>
      <c r="BA28" s="24">
        <v>24.962968497182217</v>
      </c>
      <c r="BB28" s="24">
        <v>5.113175318043012</v>
      </c>
      <c r="BC28" s="24">
        <v>0</v>
      </c>
      <c r="BD28" s="24">
        <v>12.430474258459258</v>
      </c>
      <c r="BE28" s="24">
        <v>0.8677710066369031</v>
      </c>
      <c r="BF28" s="24">
        <v>1.35900798121687</v>
      </c>
      <c r="BG28" s="24">
        <v>14.46202830219056</v>
      </c>
      <c r="BH28" s="24">
        <v>0.7206480828446089</v>
      </c>
      <c r="BI28" s="24">
        <v>0</v>
      </c>
      <c r="BJ28" s="25">
        <f t="shared" si="0"/>
        <v>2271.7878609865643</v>
      </c>
      <c r="BK28" s="24">
        <v>462.8279022397276</v>
      </c>
      <c r="BL28" s="24">
        <v>0</v>
      </c>
      <c r="BM28" s="24">
        <v>0</v>
      </c>
      <c r="BN28" s="24">
        <v>670.432600619719</v>
      </c>
      <c r="BO28" s="24">
        <v>54.79507587522034</v>
      </c>
      <c r="BP28" s="24">
        <v>2959.2642398366775</v>
      </c>
      <c r="BQ28" s="24">
        <v>627.4339690466807</v>
      </c>
      <c r="BR28" s="25">
        <f t="shared" si="1"/>
        <v>7046.541648604589</v>
      </c>
    </row>
    <row r="29" spans="1:70" ht="12.75">
      <c r="A29" s="39" t="s">
        <v>30</v>
      </c>
      <c r="B29" s="23" t="s">
        <v>168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0.11848884813752897</v>
      </c>
      <c r="K29" s="24">
        <v>5.454263927225939</v>
      </c>
      <c r="L29" s="24">
        <v>0.4827363245585984</v>
      </c>
      <c r="M29" s="24">
        <v>1.265242268742747</v>
      </c>
      <c r="N29" s="24">
        <v>0.11451182428968613</v>
      </c>
      <c r="O29" s="24">
        <v>0.019164025770785624</v>
      </c>
      <c r="P29" s="24">
        <v>5.964037050076172</v>
      </c>
      <c r="Q29" s="24">
        <v>0.7785013630721718</v>
      </c>
      <c r="R29" s="24">
        <v>1.435195811292581</v>
      </c>
      <c r="S29" s="24">
        <v>5.796004409337972</v>
      </c>
      <c r="T29" s="24">
        <v>68.73113226236387</v>
      </c>
      <c r="U29" s="24">
        <v>49.02222107067074</v>
      </c>
      <c r="V29" s="24">
        <v>3.366206861661382</v>
      </c>
      <c r="W29" s="24">
        <v>12.99120094253639</v>
      </c>
      <c r="X29" s="24">
        <v>21.035729905336808</v>
      </c>
      <c r="Y29" s="24">
        <v>46.29794309317659</v>
      </c>
      <c r="Z29" s="24">
        <v>3.9886786285840947</v>
      </c>
      <c r="AA29" s="24">
        <v>32.223505572095455</v>
      </c>
      <c r="AB29" s="24">
        <v>28.05146212113591</v>
      </c>
      <c r="AC29" s="24">
        <v>139.32397522481932</v>
      </c>
      <c r="AD29" s="24">
        <v>335.52311506487933</v>
      </c>
      <c r="AE29" s="24">
        <v>18.579686587321696</v>
      </c>
      <c r="AF29" s="24">
        <v>0.6436375820548197</v>
      </c>
      <c r="AG29" s="24">
        <v>0.15354810675327232</v>
      </c>
      <c r="AH29" s="24">
        <v>5.974386837518317</v>
      </c>
      <c r="AI29" s="24">
        <v>4.942289465882539</v>
      </c>
      <c r="AJ29" s="24">
        <v>169.06566939755805</v>
      </c>
      <c r="AK29" s="24">
        <v>51.02827964312738</v>
      </c>
      <c r="AL29" s="24">
        <v>91.04297218401496</v>
      </c>
      <c r="AM29" s="24">
        <v>33.945485382428494</v>
      </c>
      <c r="AN29" s="24">
        <v>0.32831757440331083</v>
      </c>
      <c r="AO29" s="24">
        <v>0.5389237579463915</v>
      </c>
      <c r="AP29" s="24">
        <v>0.0014260461600294452</v>
      </c>
      <c r="AQ29" s="24">
        <v>0.39973415105920285</v>
      </c>
      <c r="AR29" s="24">
        <v>18.14069648528257</v>
      </c>
      <c r="AS29" s="24">
        <v>6.540880424487211</v>
      </c>
      <c r="AT29" s="24">
        <v>0</v>
      </c>
      <c r="AU29" s="24">
        <v>0</v>
      </c>
      <c r="AV29" s="24">
        <v>0</v>
      </c>
      <c r="AW29" s="24">
        <v>0.0036665301136258616</v>
      </c>
      <c r="AX29" s="24">
        <v>0.26409275565438495</v>
      </c>
      <c r="AY29" s="24">
        <v>0.014403007059993443</v>
      </c>
      <c r="AZ29" s="24">
        <v>127.56641927154</v>
      </c>
      <c r="BA29" s="24">
        <v>100.0636303906692</v>
      </c>
      <c r="BB29" s="24">
        <v>70.41158759742859</v>
      </c>
      <c r="BC29" s="24">
        <v>17.28578810758885</v>
      </c>
      <c r="BD29" s="24">
        <v>161.0713671181125</v>
      </c>
      <c r="BE29" s="24">
        <v>0.23282415721580452</v>
      </c>
      <c r="BF29" s="24">
        <v>0.04960836477603234</v>
      </c>
      <c r="BG29" s="24">
        <v>12.38817986721123</v>
      </c>
      <c r="BH29" s="24">
        <v>0.3535704585913948</v>
      </c>
      <c r="BI29" s="24">
        <v>0</v>
      </c>
      <c r="BJ29" s="25">
        <f t="shared" si="0"/>
        <v>1653.014387851724</v>
      </c>
      <c r="BK29" s="24">
        <v>780.3357217045318</v>
      </c>
      <c r="BL29" s="24">
        <v>6.555165923237007</v>
      </c>
      <c r="BM29" s="24">
        <v>96.94265494468743</v>
      </c>
      <c r="BN29" s="24">
        <v>740.7206390225186</v>
      </c>
      <c r="BO29" s="24">
        <v>16.225387218570543</v>
      </c>
      <c r="BP29" s="24">
        <v>1471.9167976238425</v>
      </c>
      <c r="BQ29" s="24">
        <v>590.3234542955253</v>
      </c>
      <c r="BR29" s="25">
        <f t="shared" si="1"/>
        <v>5356.034208584638</v>
      </c>
    </row>
    <row r="30" spans="1:70" ht="12.75">
      <c r="A30" s="39" t="s">
        <v>31</v>
      </c>
      <c r="B30" s="23" t="s">
        <v>169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0.06357507997125705</v>
      </c>
      <c r="T30" s="24">
        <v>1.3198197010282198</v>
      </c>
      <c r="U30" s="24">
        <v>15.745191108245486</v>
      </c>
      <c r="V30" s="24">
        <v>0</v>
      </c>
      <c r="W30" s="24">
        <v>11.9739415906592</v>
      </c>
      <c r="X30" s="24">
        <v>28.79399530131887</v>
      </c>
      <c r="Y30" s="24">
        <v>240.02412809319873</v>
      </c>
      <c r="Z30" s="24">
        <v>0</v>
      </c>
      <c r="AA30" s="24">
        <v>0</v>
      </c>
      <c r="AB30" s="24">
        <v>0</v>
      </c>
      <c r="AC30" s="24">
        <v>0</v>
      </c>
      <c r="AD30" s="24">
        <v>9193.886777855354</v>
      </c>
      <c r="AE30" s="24">
        <v>0.1882989664362032</v>
      </c>
      <c r="AF30" s="24">
        <v>3.6202282440089024</v>
      </c>
      <c r="AG30" s="24">
        <v>0</v>
      </c>
      <c r="AH30" s="24">
        <v>0</v>
      </c>
      <c r="AI30" s="24">
        <v>0</v>
      </c>
      <c r="AJ30" s="24">
        <v>0</v>
      </c>
      <c r="AK30" s="24">
        <v>621.3578607648508</v>
      </c>
      <c r="AL30" s="24">
        <v>22.08634388541315</v>
      </c>
      <c r="AM30" s="24">
        <v>17.402062932970413</v>
      </c>
      <c r="AN30" s="24">
        <v>0</v>
      </c>
      <c r="AO30" s="24">
        <v>125.60283583142348</v>
      </c>
      <c r="AP30" s="24">
        <v>0</v>
      </c>
      <c r="AQ30" s="24">
        <v>0</v>
      </c>
      <c r="AR30" s="24">
        <v>4.635656270050172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11.497965095469114</v>
      </c>
      <c r="BC30" s="24">
        <v>0</v>
      </c>
      <c r="BD30" s="24">
        <v>0</v>
      </c>
      <c r="BE30" s="24">
        <v>0</v>
      </c>
      <c r="BF30" s="24">
        <v>0</v>
      </c>
      <c r="BG30" s="24">
        <v>0</v>
      </c>
      <c r="BH30" s="24">
        <v>0</v>
      </c>
      <c r="BI30" s="24">
        <v>0</v>
      </c>
      <c r="BJ30" s="25">
        <f t="shared" si="0"/>
        <v>10298.198680720394</v>
      </c>
      <c r="BK30" s="24">
        <v>2497.8719353958268</v>
      </c>
      <c r="BL30" s="24">
        <v>0</v>
      </c>
      <c r="BM30" s="24">
        <v>0</v>
      </c>
      <c r="BN30" s="24">
        <v>4501.3151996050765</v>
      </c>
      <c r="BO30" s="24">
        <v>271.4177565480434</v>
      </c>
      <c r="BP30" s="24">
        <v>21613.286450455977</v>
      </c>
      <c r="BQ30" s="24">
        <v>4294.851386273608</v>
      </c>
      <c r="BR30" s="25">
        <f t="shared" si="1"/>
        <v>43476.94140899892</v>
      </c>
    </row>
    <row r="31" spans="1:70" ht="12.75">
      <c r="A31" s="39" t="s">
        <v>32</v>
      </c>
      <c r="B31" s="23" t="s">
        <v>33</v>
      </c>
      <c r="C31" s="24">
        <v>0</v>
      </c>
      <c r="D31" s="24">
        <v>0</v>
      </c>
      <c r="E31" s="24">
        <v>5.642053338181462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0.11746475645327661</v>
      </c>
      <c r="T31" s="24">
        <v>0.8867567422556832</v>
      </c>
      <c r="U31" s="24">
        <v>0.5348425551720027</v>
      </c>
      <c r="V31" s="24">
        <v>0</v>
      </c>
      <c r="W31" s="24">
        <v>0</v>
      </c>
      <c r="X31" s="24">
        <v>0.8611629176408014</v>
      </c>
      <c r="Y31" s="24">
        <v>0.0045236369678147295</v>
      </c>
      <c r="Z31" s="24">
        <v>0</v>
      </c>
      <c r="AA31" s="24">
        <v>0</v>
      </c>
      <c r="AB31" s="24">
        <v>0.22523522109094954</v>
      </c>
      <c r="AC31" s="24">
        <v>0</v>
      </c>
      <c r="AD31" s="24">
        <v>0.06531005811648144</v>
      </c>
      <c r="AE31" s="24">
        <v>527.931092608532</v>
      </c>
      <c r="AF31" s="24">
        <v>0</v>
      </c>
      <c r="AG31" s="24">
        <v>0</v>
      </c>
      <c r="AH31" s="24">
        <v>3.9835005607516933E-11</v>
      </c>
      <c r="AI31" s="24">
        <v>0</v>
      </c>
      <c r="AJ31" s="24">
        <v>0</v>
      </c>
      <c r="AK31" s="24">
        <v>47.14970463527455</v>
      </c>
      <c r="AL31" s="24">
        <v>6.917041235626874</v>
      </c>
      <c r="AM31" s="24">
        <v>21.15448449614681</v>
      </c>
      <c r="AN31" s="24">
        <v>0</v>
      </c>
      <c r="AO31" s="24">
        <v>75.52096180161237</v>
      </c>
      <c r="AP31" s="24">
        <v>87.2099516930102</v>
      </c>
      <c r="AQ31" s="24">
        <v>142.3626497539128</v>
      </c>
      <c r="AR31" s="24">
        <v>9.060611515418408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0.27052506065179766</v>
      </c>
      <c r="AY31" s="24">
        <v>0</v>
      </c>
      <c r="AZ31" s="24">
        <v>0</v>
      </c>
      <c r="BA31" s="24">
        <v>1.773221785004362</v>
      </c>
      <c r="BB31" s="24">
        <v>64.45882787594437</v>
      </c>
      <c r="BC31" s="24">
        <v>0</v>
      </c>
      <c r="BD31" s="24">
        <v>0</v>
      </c>
      <c r="BE31" s="24">
        <v>0</v>
      </c>
      <c r="BF31" s="24">
        <v>0</v>
      </c>
      <c r="BG31" s="24">
        <v>0.012106404584034705</v>
      </c>
      <c r="BH31" s="24">
        <v>0</v>
      </c>
      <c r="BI31" s="24">
        <v>0</v>
      </c>
      <c r="BJ31" s="25">
        <f t="shared" si="0"/>
        <v>992.158528091637</v>
      </c>
      <c r="BK31" s="24">
        <v>385.86943545000224</v>
      </c>
      <c r="BL31" s="24">
        <v>0</v>
      </c>
      <c r="BM31" s="24">
        <v>0</v>
      </c>
      <c r="BN31" s="24">
        <v>1421.7795048401708</v>
      </c>
      <c r="BO31" s="24">
        <v>2.62031734973449</v>
      </c>
      <c r="BP31" s="24">
        <v>1251.1147941095664</v>
      </c>
      <c r="BQ31" s="24">
        <v>541.4730662001806</v>
      </c>
      <c r="BR31" s="25">
        <f t="shared" si="1"/>
        <v>4595.015646041292</v>
      </c>
    </row>
    <row r="32" spans="1:70" ht="12.75">
      <c r="A32" s="39" t="s">
        <v>34</v>
      </c>
      <c r="B32" s="23" t="s">
        <v>170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0.23779514797667464</v>
      </c>
      <c r="K32" s="24">
        <v>10.889408742714924</v>
      </c>
      <c r="L32" s="24">
        <v>0.047690750281868366</v>
      </c>
      <c r="M32" s="24">
        <v>1.0905600538140083</v>
      </c>
      <c r="N32" s="24">
        <v>3.982003231439249</v>
      </c>
      <c r="O32" s="24">
        <v>1.4472686020110652</v>
      </c>
      <c r="P32" s="24">
        <v>8.41809302151474</v>
      </c>
      <c r="Q32" s="24">
        <v>2.944124926065042</v>
      </c>
      <c r="R32" s="24">
        <v>6.127821826761905</v>
      </c>
      <c r="S32" s="24">
        <v>7.819171339040826</v>
      </c>
      <c r="T32" s="24">
        <v>25.754849805990826</v>
      </c>
      <c r="U32" s="24">
        <v>23.69378805761557</v>
      </c>
      <c r="V32" s="24">
        <v>1.5936462156609763</v>
      </c>
      <c r="W32" s="24">
        <v>1.4594522967228605</v>
      </c>
      <c r="X32" s="24">
        <v>4.266694307701933</v>
      </c>
      <c r="Y32" s="24">
        <v>0.42330552252165277</v>
      </c>
      <c r="Z32" s="24">
        <v>0.005024618966123105</v>
      </c>
      <c r="AA32" s="24">
        <v>0.14345542956465496</v>
      </c>
      <c r="AB32" s="24">
        <v>0.9747872355901935</v>
      </c>
      <c r="AC32" s="24">
        <v>0.2657325073566068</v>
      </c>
      <c r="AD32" s="24">
        <v>415.1149016368452</v>
      </c>
      <c r="AE32" s="24">
        <v>8.374224878053836</v>
      </c>
      <c r="AF32" s="24">
        <v>266.64226428381</v>
      </c>
      <c r="AG32" s="24">
        <v>0.4529164162780484</v>
      </c>
      <c r="AH32" s="24">
        <v>12.22658464258042</v>
      </c>
      <c r="AI32" s="24">
        <v>0.21239093603497283</v>
      </c>
      <c r="AJ32" s="24">
        <v>32.132738625921924</v>
      </c>
      <c r="AK32" s="24">
        <v>28.25670952123668</v>
      </c>
      <c r="AL32" s="24">
        <v>77.4938053207919</v>
      </c>
      <c r="AM32" s="24">
        <v>177.55856299079724</v>
      </c>
      <c r="AN32" s="24">
        <v>7.610995577366958</v>
      </c>
      <c r="AO32" s="24">
        <v>5.6674341889710895</v>
      </c>
      <c r="AP32" s="24">
        <v>0.23653800338215591</v>
      </c>
      <c r="AQ32" s="24">
        <v>1.378597778425864</v>
      </c>
      <c r="AR32" s="24">
        <v>18.71602837602034</v>
      </c>
      <c r="AS32" s="24">
        <v>28.365067204463607</v>
      </c>
      <c r="AT32" s="24">
        <v>4.711133363112729</v>
      </c>
      <c r="AU32" s="24">
        <v>5.038434538405942</v>
      </c>
      <c r="AV32" s="24">
        <v>0</v>
      </c>
      <c r="AW32" s="24">
        <v>10.285455127481569</v>
      </c>
      <c r="AX32" s="24">
        <v>3.5459245513289575</v>
      </c>
      <c r="AY32" s="24">
        <v>0.6637040906988675</v>
      </c>
      <c r="AZ32" s="24">
        <v>1.2258500335709501</v>
      </c>
      <c r="BA32" s="24">
        <v>32.36851447054711</v>
      </c>
      <c r="BB32" s="24">
        <v>42.41961479965853</v>
      </c>
      <c r="BC32" s="24">
        <v>20.32021711007502</v>
      </c>
      <c r="BD32" s="24">
        <v>35.50839618916323</v>
      </c>
      <c r="BE32" s="24">
        <v>1.2815661648966843</v>
      </c>
      <c r="BF32" s="24">
        <v>10.240435420374101</v>
      </c>
      <c r="BG32" s="24">
        <v>23.69585802349855</v>
      </c>
      <c r="BH32" s="24">
        <v>11.907238728460591</v>
      </c>
      <c r="BI32" s="24">
        <v>0</v>
      </c>
      <c r="BJ32" s="25">
        <f t="shared" si="0"/>
        <v>1385.2367766315651</v>
      </c>
      <c r="BK32" s="24">
        <v>2150.0001764270523</v>
      </c>
      <c r="BL32" s="24">
        <v>0</v>
      </c>
      <c r="BM32" s="24">
        <v>0</v>
      </c>
      <c r="BN32" s="24">
        <v>1542.5759589587103</v>
      </c>
      <c r="BO32" s="24">
        <v>60.36933637175673</v>
      </c>
      <c r="BP32" s="24">
        <v>2441.018429532374</v>
      </c>
      <c r="BQ32" s="24">
        <v>3858.2388116050297</v>
      </c>
      <c r="BR32" s="25">
        <f t="shared" si="1"/>
        <v>11437.439489526489</v>
      </c>
    </row>
    <row r="33" spans="1:70" ht="12.75">
      <c r="A33" s="39" t="s">
        <v>35</v>
      </c>
      <c r="B33" s="23" t="s">
        <v>171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24">
        <v>0</v>
      </c>
      <c r="BJ33" s="25">
        <f t="shared" si="0"/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0</v>
      </c>
      <c r="BR33" s="25">
        <f t="shared" si="1"/>
        <v>0</v>
      </c>
    </row>
    <row r="34" spans="1:70" ht="12.75">
      <c r="A34" s="39" t="s">
        <v>36</v>
      </c>
      <c r="B34" s="23" t="s">
        <v>172</v>
      </c>
      <c r="C34" s="24">
        <v>174.58012842360114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29.222318595871677</v>
      </c>
      <c r="K34" s="24">
        <v>402.24706388382003</v>
      </c>
      <c r="L34" s="24">
        <v>6.5778318571978325</v>
      </c>
      <c r="M34" s="24">
        <v>107.55121088440526</v>
      </c>
      <c r="N34" s="24">
        <v>4.554392122601684</v>
      </c>
      <c r="O34" s="24">
        <v>3.604723075195035</v>
      </c>
      <c r="P34" s="24">
        <v>45.896694431237705</v>
      </c>
      <c r="Q34" s="24">
        <v>135.07923433895513</v>
      </c>
      <c r="R34" s="24">
        <v>47.12545418770321</v>
      </c>
      <c r="S34" s="24">
        <v>378.0213080575953</v>
      </c>
      <c r="T34" s="24">
        <v>1329.0009469373908</v>
      </c>
      <c r="U34" s="24">
        <v>102.65180765570162</v>
      </c>
      <c r="V34" s="24">
        <v>342.44611429302904</v>
      </c>
      <c r="W34" s="24">
        <v>782.1906063993995</v>
      </c>
      <c r="X34" s="24">
        <v>157.06177487667702</v>
      </c>
      <c r="Y34" s="24">
        <v>65.79935592053246</v>
      </c>
      <c r="Z34" s="24">
        <v>0.9788640084671283</v>
      </c>
      <c r="AA34" s="24">
        <v>28.653666832393686</v>
      </c>
      <c r="AB34" s="24">
        <v>24.515789761097132</v>
      </c>
      <c r="AC34" s="24">
        <v>13.033946975642028</v>
      </c>
      <c r="AD34" s="24">
        <v>86.29313177131138</v>
      </c>
      <c r="AE34" s="24">
        <v>20.342238934330368</v>
      </c>
      <c r="AF34" s="24">
        <v>36.74497151050218</v>
      </c>
      <c r="AG34" s="24">
        <v>10.732561925275721</v>
      </c>
      <c r="AH34" s="24">
        <v>1460.3891200382232</v>
      </c>
      <c r="AI34" s="24">
        <v>31.67706832334598</v>
      </c>
      <c r="AJ34" s="24">
        <v>114.33897845793571</v>
      </c>
      <c r="AK34" s="24">
        <v>72.77525437033265</v>
      </c>
      <c r="AL34" s="24">
        <v>211.5780038510631</v>
      </c>
      <c r="AM34" s="24">
        <v>334.15312041852656</v>
      </c>
      <c r="AN34" s="24">
        <v>212.1110397473962</v>
      </c>
      <c r="AO34" s="24">
        <v>124.61688199648826</v>
      </c>
      <c r="AP34" s="24">
        <v>0.35087651011982407</v>
      </c>
      <c r="AQ34" s="24">
        <v>1.4052899279467628</v>
      </c>
      <c r="AR34" s="24">
        <v>390.7408799250971</v>
      </c>
      <c r="AS34" s="24">
        <v>119.97044825255207</v>
      </c>
      <c r="AT34" s="24">
        <v>88.41456778174538</v>
      </c>
      <c r="AU34" s="24">
        <v>29.1302872109044</v>
      </c>
      <c r="AV34" s="24">
        <v>25.31083759991627</v>
      </c>
      <c r="AW34" s="24">
        <v>105.56379841471788</v>
      </c>
      <c r="AX34" s="24">
        <v>31.7426706849762</v>
      </c>
      <c r="AY34" s="24">
        <v>117.11799704727132</v>
      </c>
      <c r="AZ34" s="24">
        <v>13.47475636995458</v>
      </c>
      <c r="BA34" s="24">
        <v>219.99017011250632</v>
      </c>
      <c r="BB34" s="24">
        <v>256.3579347483056</v>
      </c>
      <c r="BC34" s="24">
        <v>169.7900040740971</v>
      </c>
      <c r="BD34" s="24">
        <v>335.9575448552371</v>
      </c>
      <c r="BE34" s="24">
        <v>37.89546969932803</v>
      </c>
      <c r="BF34" s="24">
        <v>53.971438669269645</v>
      </c>
      <c r="BG34" s="24">
        <v>90.54722348324253</v>
      </c>
      <c r="BH34" s="24">
        <v>60.87402323888266</v>
      </c>
      <c r="BI34" s="24">
        <v>0</v>
      </c>
      <c r="BJ34" s="25">
        <f t="shared" si="0"/>
        <v>9045.151823469318</v>
      </c>
      <c r="BK34" s="24">
        <v>4094.4389584516775</v>
      </c>
      <c r="BL34" s="24">
        <v>0</v>
      </c>
      <c r="BM34" s="24">
        <v>30.726446280991734</v>
      </c>
      <c r="BN34" s="24">
        <v>0</v>
      </c>
      <c r="BO34" s="24">
        <v>0</v>
      </c>
      <c r="BP34" s="24">
        <v>5591.61518670534</v>
      </c>
      <c r="BQ34" s="24">
        <v>3.8930611662505044</v>
      </c>
      <c r="BR34" s="25">
        <f t="shared" si="1"/>
        <v>18765.82547607358</v>
      </c>
    </row>
    <row r="35" spans="1:70" ht="12.75">
      <c r="A35" s="39" t="s">
        <v>37</v>
      </c>
      <c r="B35" s="23" t="s">
        <v>173</v>
      </c>
      <c r="C35" s="24">
        <v>22.731215180686924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0.1450006268851574</v>
      </c>
      <c r="K35" s="24">
        <v>31.680467113877715</v>
      </c>
      <c r="L35" s="24">
        <v>0.40966391308865746</v>
      </c>
      <c r="M35" s="24">
        <v>3.0127596936555183</v>
      </c>
      <c r="N35" s="24">
        <v>0.12259295809965574</v>
      </c>
      <c r="O35" s="24">
        <v>0.026221603609208152</v>
      </c>
      <c r="P35" s="24">
        <v>0.39927744508052243</v>
      </c>
      <c r="Q35" s="24">
        <v>1.968381895436043</v>
      </c>
      <c r="R35" s="24">
        <v>3.279057719704003</v>
      </c>
      <c r="S35" s="24">
        <v>24.45542140729718</v>
      </c>
      <c r="T35" s="24">
        <v>33.47223627266035</v>
      </c>
      <c r="U35" s="24">
        <v>1.46084735025281</v>
      </c>
      <c r="V35" s="24">
        <v>4.0115296072497895</v>
      </c>
      <c r="W35" s="24">
        <v>4.517022978902694</v>
      </c>
      <c r="X35" s="24">
        <v>2.869337274434818</v>
      </c>
      <c r="Y35" s="24">
        <v>2.130777483606912</v>
      </c>
      <c r="Z35" s="24">
        <v>0.02047939588597552</v>
      </c>
      <c r="AA35" s="24">
        <v>0.8975272225926186</v>
      </c>
      <c r="AB35" s="24">
        <v>0.9472571874598474</v>
      </c>
      <c r="AC35" s="24">
        <v>0.6106812855414885</v>
      </c>
      <c r="AD35" s="24">
        <v>5.3464728576797125</v>
      </c>
      <c r="AE35" s="24">
        <v>1.2570850397026678</v>
      </c>
      <c r="AF35" s="24">
        <v>0.8068626756602681</v>
      </c>
      <c r="AG35" s="24">
        <v>0.1982584350817329</v>
      </c>
      <c r="AH35" s="24">
        <v>1.7340066516954515</v>
      </c>
      <c r="AI35" s="24">
        <v>0.38297033236926914</v>
      </c>
      <c r="AJ35" s="24">
        <v>8.814529879995764</v>
      </c>
      <c r="AK35" s="24">
        <v>3.6605933251082057</v>
      </c>
      <c r="AL35" s="24">
        <v>17.412789713027266</v>
      </c>
      <c r="AM35" s="24">
        <v>15.308045639560087</v>
      </c>
      <c r="AN35" s="24">
        <v>15.625060891291486</v>
      </c>
      <c r="AO35" s="24">
        <v>3.0054117434369063</v>
      </c>
      <c r="AP35" s="24">
        <v>0.01177494880891015</v>
      </c>
      <c r="AQ35" s="24">
        <v>0.03933763077253334</v>
      </c>
      <c r="AR35" s="24">
        <v>16.486361920178748</v>
      </c>
      <c r="AS35" s="24">
        <v>3.853590147875576</v>
      </c>
      <c r="AT35" s="24">
        <v>4.535297207714779</v>
      </c>
      <c r="AU35" s="24">
        <v>0.9176796803830125</v>
      </c>
      <c r="AV35" s="24">
        <v>0</v>
      </c>
      <c r="AW35" s="24">
        <v>7.310837003500479</v>
      </c>
      <c r="AX35" s="24">
        <v>4.856480618167456</v>
      </c>
      <c r="AY35" s="24">
        <v>0.4335803019182096</v>
      </c>
      <c r="AZ35" s="24">
        <v>0.6938577480165679</v>
      </c>
      <c r="BA35" s="24">
        <v>7.509440785685571</v>
      </c>
      <c r="BB35" s="24">
        <v>35.96270698512682</v>
      </c>
      <c r="BC35" s="24">
        <v>15.580896638756833</v>
      </c>
      <c r="BD35" s="24">
        <v>61.433725277700354</v>
      </c>
      <c r="BE35" s="24">
        <v>3.557344184573047</v>
      </c>
      <c r="BF35" s="24">
        <v>2.2341451642707737</v>
      </c>
      <c r="BG35" s="24">
        <v>12.213673241635405</v>
      </c>
      <c r="BH35" s="24">
        <v>3.123769146753197</v>
      </c>
      <c r="BI35" s="24">
        <v>0</v>
      </c>
      <c r="BJ35" s="25">
        <f aca="true" t="shared" si="2" ref="BJ35:BJ66">SUM(C35:BI35)</f>
        <v>393.474341432455</v>
      </c>
      <c r="BK35" s="24">
        <v>827.8136982455435</v>
      </c>
      <c r="BL35" s="24">
        <v>0</v>
      </c>
      <c r="BM35" s="24">
        <v>0</v>
      </c>
      <c r="BN35" s="24">
        <v>0</v>
      </c>
      <c r="BO35" s="24">
        <v>0</v>
      </c>
      <c r="BP35" s="24">
        <v>0</v>
      </c>
      <c r="BQ35" s="24">
        <v>0</v>
      </c>
      <c r="BR35" s="25">
        <f aca="true" t="shared" si="3" ref="BR35:BR64">SUM(BJ35:BQ35)</f>
        <v>1221.2880396779985</v>
      </c>
    </row>
    <row r="36" spans="1:70" ht="12.75">
      <c r="A36" s="39" t="s">
        <v>38</v>
      </c>
      <c r="B36" s="23" t="s">
        <v>174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9.386300203106234</v>
      </c>
      <c r="K36" s="24">
        <v>53.559095351340346</v>
      </c>
      <c r="L36" s="24">
        <v>5.831247163614459</v>
      </c>
      <c r="M36" s="24">
        <v>9.207806329634783</v>
      </c>
      <c r="N36" s="24">
        <v>3.3834532214700452</v>
      </c>
      <c r="O36" s="24">
        <v>0.18975300091593195</v>
      </c>
      <c r="P36" s="24">
        <v>7.274300424090227</v>
      </c>
      <c r="Q36" s="24">
        <v>7.513970975004917</v>
      </c>
      <c r="R36" s="24">
        <v>28.4535277948566</v>
      </c>
      <c r="S36" s="24">
        <v>52.585097347829745</v>
      </c>
      <c r="T36" s="24">
        <v>239.55832112513576</v>
      </c>
      <c r="U36" s="24">
        <v>33.805739126206134</v>
      </c>
      <c r="V36" s="24">
        <v>24.287715866597424</v>
      </c>
      <c r="W36" s="24">
        <v>97.27161664081927</v>
      </c>
      <c r="X36" s="24">
        <v>427.64927873671496</v>
      </c>
      <c r="Y36" s="24">
        <v>20.508543256967876</v>
      </c>
      <c r="Z36" s="24">
        <v>0.9667423389612311</v>
      </c>
      <c r="AA36" s="24">
        <v>14.449325584142976</v>
      </c>
      <c r="AB36" s="24">
        <v>7.666488998920549</v>
      </c>
      <c r="AC36" s="24">
        <v>8.42123070207299</v>
      </c>
      <c r="AD36" s="24">
        <v>29.70878001567248</v>
      </c>
      <c r="AE36" s="24">
        <v>4.678998186734112</v>
      </c>
      <c r="AF36" s="24">
        <v>5.873502358100592</v>
      </c>
      <c r="AG36" s="24">
        <v>1.6538611206152594</v>
      </c>
      <c r="AH36" s="24">
        <v>361.6245973924141</v>
      </c>
      <c r="AI36" s="24">
        <v>132.32945512364788</v>
      </c>
      <c r="AJ36" s="24">
        <v>11112.674598574673</v>
      </c>
      <c r="AK36" s="24">
        <v>190.94993108997105</v>
      </c>
      <c r="AL36" s="24">
        <v>279.38817979227434</v>
      </c>
      <c r="AM36" s="24">
        <v>379.4386891475574</v>
      </c>
      <c r="AN36" s="24">
        <v>27.665488063391425</v>
      </c>
      <c r="AO36" s="24">
        <v>125.72790025131893</v>
      </c>
      <c r="AP36" s="24">
        <v>0.6594342807880708</v>
      </c>
      <c r="AQ36" s="24">
        <v>1.2336953118690985</v>
      </c>
      <c r="AR36" s="24">
        <v>459.3309615688226</v>
      </c>
      <c r="AS36" s="24">
        <v>38.367450055224765</v>
      </c>
      <c r="AT36" s="24">
        <v>0</v>
      </c>
      <c r="AU36" s="24">
        <v>0</v>
      </c>
      <c r="AV36" s="24">
        <v>0</v>
      </c>
      <c r="AW36" s="24">
        <v>2561.503989116408</v>
      </c>
      <c r="AX36" s="24">
        <v>3.5468587211484524</v>
      </c>
      <c r="AY36" s="24">
        <v>20.94671118752651</v>
      </c>
      <c r="AZ36" s="24">
        <v>3.9556815951976785</v>
      </c>
      <c r="BA36" s="24">
        <v>145.38050953363162</v>
      </c>
      <c r="BB36" s="24">
        <v>333.81170568007906</v>
      </c>
      <c r="BC36" s="24">
        <v>115.50316287627653</v>
      </c>
      <c r="BD36" s="24">
        <v>165.00166825392745</v>
      </c>
      <c r="BE36" s="24">
        <v>112.30720012846845</v>
      </c>
      <c r="BF36" s="24">
        <v>34.8183256061338</v>
      </c>
      <c r="BG36" s="24">
        <v>56.51346165214306</v>
      </c>
      <c r="BH36" s="24">
        <v>83.37541826350984</v>
      </c>
      <c r="BI36" s="24">
        <v>0</v>
      </c>
      <c r="BJ36" s="25">
        <f t="shared" si="2"/>
        <v>17839.93976913593</v>
      </c>
      <c r="BK36" s="24">
        <v>345.54453234805436</v>
      </c>
      <c r="BL36" s="24">
        <v>0</v>
      </c>
      <c r="BM36" s="24">
        <v>0</v>
      </c>
      <c r="BN36" s="24">
        <v>23277.79670544054</v>
      </c>
      <c r="BO36" s="24">
        <v>0</v>
      </c>
      <c r="BP36" s="24">
        <v>838.7080287855317</v>
      </c>
      <c r="BQ36" s="24">
        <v>164.8243242820106</v>
      </c>
      <c r="BR36" s="25">
        <f t="shared" si="3"/>
        <v>42466.81335999207</v>
      </c>
    </row>
    <row r="37" spans="1:70" ht="12.75">
      <c r="A37" s="39" t="s">
        <v>39</v>
      </c>
      <c r="B37" s="23" t="s">
        <v>175</v>
      </c>
      <c r="C37" s="24">
        <v>20.00513277100281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2.022377692500835</v>
      </c>
      <c r="K37" s="24">
        <v>21.165170546131655</v>
      </c>
      <c r="L37" s="24">
        <v>0.7333913625356296</v>
      </c>
      <c r="M37" s="24">
        <v>6.725654847090457</v>
      </c>
      <c r="N37" s="24">
        <v>0.7206674235689755</v>
      </c>
      <c r="O37" s="24">
        <v>0.12165571811160643</v>
      </c>
      <c r="P37" s="24">
        <v>6.649807359163341</v>
      </c>
      <c r="Q37" s="24">
        <v>1.8691378285565223</v>
      </c>
      <c r="R37" s="24">
        <v>4.808802447348134</v>
      </c>
      <c r="S37" s="24">
        <v>0.2727585345372163</v>
      </c>
      <c r="T37" s="24">
        <v>15.306353349490843</v>
      </c>
      <c r="U37" s="24">
        <v>8.170159640343238</v>
      </c>
      <c r="V37" s="24">
        <v>15.015258497460213</v>
      </c>
      <c r="W37" s="24">
        <v>19.581018789740966</v>
      </c>
      <c r="X37" s="24">
        <v>24.761500711892126</v>
      </c>
      <c r="Y37" s="24">
        <v>40.840363829965476</v>
      </c>
      <c r="Z37" s="24">
        <v>0.10431680717544975</v>
      </c>
      <c r="AA37" s="24">
        <v>2.763364156850179</v>
      </c>
      <c r="AB37" s="24">
        <v>0.597662428483</v>
      </c>
      <c r="AC37" s="24">
        <v>0.7121724733201172</v>
      </c>
      <c r="AD37" s="24">
        <v>569.935620446987</v>
      </c>
      <c r="AE37" s="24">
        <v>1.4901056876822578</v>
      </c>
      <c r="AF37" s="24">
        <v>6.789952371110664</v>
      </c>
      <c r="AG37" s="24">
        <v>4.342936561181008</v>
      </c>
      <c r="AH37" s="24">
        <v>25.148275443535354</v>
      </c>
      <c r="AI37" s="24">
        <v>2.6110155303181126</v>
      </c>
      <c r="AJ37" s="24">
        <v>146.1079103581655</v>
      </c>
      <c r="AK37" s="24">
        <v>473.6747512868086</v>
      </c>
      <c r="AL37" s="24">
        <v>161.19561035836028</v>
      </c>
      <c r="AM37" s="24">
        <v>124.77010544276929</v>
      </c>
      <c r="AN37" s="24">
        <v>5.0218065804766985</v>
      </c>
      <c r="AO37" s="24">
        <v>356.44856990475023</v>
      </c>
      <c r="AP37" s="24">
        <v>23.95506454051688</v>
      </c>
      <c r="AQ37" s="24">
        <v>13.72524420385831</v>
      </c>
      <c r="AR37" s="24">
        <v>144.63126338300677</v>
      </c>
      <c r="AS37" s="24">
        <v>26.420399495452706</v>
      </c>
      <c r="AT37" s="24">
        <v>0</v>
      </c>
      <c r="AU37" s="24">
        <v>6.882920066804867</v>
      </c>
      <c r="AV37" s="24">
        <v>0</v>
      </c>
      <c r="AW37" s="24">
        <v>10.067167989235655</v>
      </c>
      <c r="AX37" s="24">
        <v>280.3889968593637</v>
      </c>
      <c r="AY37" s="24">
        <v>14.157437087841553</v>
      </c>
      <c r="AZ37" s="24">
        <v>1.337645456769217</v>
      </c>
      <c r="BA37" s="24">
        <v>190.6971301127382</v>
      </c>
      <c r="BB37" s="24">
        <v>73.93859764554529</v>
      </c>
      <c r="BC37" s="24">
        <v>31.95322824699447</v>
      </c>
      <c r="BD37" s="24">
        <v>47.236623744024286</v>
      </c>
      <c r="BE37" s="24">
        <v>37.860595825084815</v>
      </c>
      <c r="BF37" s="24">
        <v>10.477863500981265</v>
      </c>
      <c r="BG37" s="24">
        <v>10.942818584026213</v>
      </c>
      <c r="BH37" s="24">
        <v>13.830526806420169</v>
      </c>
      <c r="BI37" s="24">
        <v>0</v>
      </c>
      <c r="BJ37" s="25">
        <f t="shared" si="2"/>
        <v>3008.986910736078</v>
      </c>
      <c r="BK37" s="24">
        <v>4154.954150396764</v>
      </c>
      <c r="BL37" s="24">
        <v>0</v>
      </c>
      <c r="BM37" s="24">
        <v>0</v>
      </c>
      <c r="BN37" s="24">
        <v>758.7386176888433</v>
      </c>
      <c r="BO37" s="24">
        <v>82.79453614562125</v>
      </c>
      <c r="BP37" s="24">
        <v>1208.7478965155383</v>
      </c>
      <c r="BQ37" s="24">
        <v>345.66257886512494</v>
      </c>
      <c r="BR37" s="25">
        <f t="shared" si="3"/>
        <v>9559.88469034797</v>
      </c>
    </row>
    <row r="38" spans="1:70" ht="12.75">
      <c r="A38" s="39" t="s">
        <v>40</v>
      </c>
      <c r="B38" s="23" t="s">
        <v>176</v>
      </c>
      <c r="C38" s="24">
        <v>630.6592630113158</v>
      </c>
      <c r="D38" s="24">
        <v>5.726789378314811</v>
      </c>
      <c r="E38" s="24">
        <v>16.732578806911004</v>
      </c>
      <c r="F38" s="24">
        <v>0</v>
      </c>
      <c r="G38" s="24">
        <v>0</v>
      </c>
      <c r="H38" s="24">
        <v>0</v>
      </c>
      <c r="I38" s="24">
        <v>0</v>
      </c>
      <c r="J38" s="24">
        <v>51.23480827777884</v>
      </c>
      <c r="K38" s="24">
        <v>2580.613642326065</v>
      </c>
      <c r="L38" s="24">
        <v>37.20484206217186</v>
      </c>
      <c r="M38" s="24">
        <v>484.70713526477704</v>
      </c>
      <c r="N38" s="24">
        <v>57.91373119782989</v>
      </c>
      <c r="O38" s="24">
        <v>12.910368649807179</v>
      </c>
      <c r="P38" s="24">
        <v>335.25475089100644</v>
      </c>
      <c r="Q38" s="24">
        <v>263.0380608403867</v>
      </c>
      <c r="R38" s="24">
        <v>407.10803433105644</v>
      </c>
      <c r="S38" s="24">
        <v>1095.0131859415603</v>
      </c>
      <c r="T38" s="24">
        <v>1945.425283884176</v>
      </c>
      <c r="U38" s="24">
        <v>355.38884956350955</v>
      </c>
      <c r="V38" s="24">
        <v>587.1032114354252</v>
      </c>
      <c r="W38" s="24">
        <v>1370.7531396091965</v>
      </c>
      <c r="X38" s="24">
        <v>811.1624974600817</v>
      </c>
      <c r="Y38" s="24">
        <v>572.1670917238739</v>
      </c>
      <c r="Z38" s="24">
        <v>21.176554713829226</v>
      </c>
      <c r="AA38" s="24">
        <v>294.49546325820876</v>
      </c>
      <c r="AB38" s="24">
        <v>168.9673538597982</v>
      </c>
      <c r="AC38" s="24">
        <v>87.28129006827034</v>
      </c>
      <c r="AD38" s="24">
        <v>576.1498092864484</v>
      </c>
      <c r="AE38" s="24">
        <v>132.95479015126966</v>
      </c>
      <c r="AF38" s="24">
        <v>294.9927334566404</v>
      </c>
      <c r="AG38" s="24">
        <v>162.91570020190568</v>
      </c>
      <c r="AH38" s="24">
        <v>197.40157557721838</v>
      </c>
      <c r="AI38" s="24">
        <v>15.674977336866725</v>
      </c>
      <c r="AJ38" s="24">
        <v>2756.125308752138</v>
      </c>
      <c r="AK38" s="24">
        <v>236.00867787126316</v>
      </c>
      <c r="AL38" s="24">
        <v>784.2797106839366</v>
      </c>
      <c r="AM38" s="24">
        <v>596.3056167276742</v>
      </c>
      <c r="AN38" s="24">
        <v>602.2301140907481</v>
      </c>
      <c r="AO38" s="24">
        <v>166.23980690056254</v>
      </c>
      <c r="AP38" s="24">
        <v>212.73180991914148</v>
      </c>
      <c r="AQ38" s="24">
        <v>85.35942411630755</v>
      </c>
      <c r="AR38" s="24">
        <v>463.08294042625624</v>
      </c>
      <c r="AS38" s="24">
        <v>345.2343525832008</v>
      </c>
      <c r="AT38" s="24">
        <v>22.549751186212266</v>
      </c>
      <c r="AU38" s="24">
        <v>10.382591685305263</v>
      </c>
      <c r="AV38" s="24">
        <v>14.247605805187993</v>
      </c>
      <c r="AW38" s="24">
        <v>297.0006905130443</v>
      </c>
      <c r="AX38" s="24">
        <v>129.08627729280644</v>
      </c>
      <c r="AY38" s="24">
        <v>34.44809256580256</v>
      </c>
      <c r="AZ38" s="24">
        <v>28.305467606048012</v>
      </c>
      <c r="BA38" s="24">
        <v>479.68557723354456</v>
      </c>
      <c r="BB38" s="24">
        <v>289.626652792126</v>
      </c>
      <c r="BC38" s="24">
        <v>82.73313050961565</v>
      </c>
      <c r="BD38" s="24">
        <v>1000.3909574601834</v>
      </c>
      <c r="BE38" s="24">
        <v>48.65097072114822</v>
      </c>
      <c r="BF38" s="24">
        <v>42.32066244804342</v>
      </c>
      <c r="BG38" s="24">
        <v>69.43197275470393</v>
      </c>
      <c r="BH38" s="24">
        <v>156.58738323978125</v>
      </c>
      <c r="BI38" s="24">
        <v>0</v>
      </c>
      <c r="BJ38" s="25">
        <f t="shared" si="2"/>
        <v>22525.173058450473</v>
      </c>
      <c r="BK38" s="24">
        <v>3174.2787628550136</v>
      </c>
      <c r="BL38" s="24">
        <v>1.120152424995353</v>
      </c>
      <c r="BM38" s="24">
        <v>215.680557473085</v>
      </c>
      <c r="BN38" s="24">
        <v>4938.847739207574</v>
      </c>
      <c r="BO38" s="24">
        <v>671.4045264797053</v>
      </c>
      <c r="BP38" s="24">
        <v>13066.128938615318</v>
      </c>
      <c r="BQ38" s="24">
        <v>4945.345596634279</v>
      </c>
      <c r="BR38" s="25">
        <f t="shared" si="3"/>
        <v>49537.97933214045</v>
      </c>
    </row>
    <row r="39" spans="1:70" ht="12.75">
      <c r="A39" s="39" t="s">
        <v>41</v>
      </c>
      <c r="B39" s="23" t="s">
        <v>177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0.061313362316915504</v>
      </c>
      <c r="N39" s="24">
        <v>0</v>
      </c>
      <c r="O39" s="24">
        <v>0.02637118898230413</v>
      </c>
      <c r="P39" s="24">
        <v>0.041648360346408904</v>
      </c>
      <c r="Q39" s="24">
        <v>0</v>
      </c>
      <c r="R39" s="24">
        <v>0</v>
      </c>
      <c r="S39" s="24">
        <v>0.24270635398048665</v>
      </c>
      <c r="T39" s="24">
        <v>2.237658890825142</v>
      </c>
      <c r="U39" s="24">
        <v>0.8552666527229406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0.7546055831528471</v>
      </c>
      <c r="AE39" s="24">
        <v>0</v>
      </c>
      <c r="AF39" s="24">
        <v>0.005139571314530591</v>
      </c>
      <c r="AG39" s="24">
        <v>0</v>
      </c>
      <c r="AH39" s="24">
        <v>0.09407905307591799</v>
      </c>
      <c r="AI39" s="24">
        <v>0</v>
      </c>
      <c r="AJ39" s="24">
        <v>0</v>
      </c>
      <c r="AK39" s="24">
        <v>7.286866301804255</v>
      </c>
      <c r="AL39" s="24">
        <v>19.84016720916837</v>
      </c>
      <c r="AM39" s="24">
        <v>43.628899801957616</v>
      </c>
      <c r="AN39" s="24">
        <v>0</v>
      </c>
      <c r="AO39" s="24">
        <v>0</v>
      </c>
      <c r="AP39" s="24">
        <v>0</v>
      </c>
      <c r="AQ39" s="24">
        <v>0</v>
      </c>
      <c r="AR39" s="24">
        <v>0.43137472309760094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0.2751763195625671</v>
      </c>
      <c r="AZ39" s="24">
        <v>0</v>
      </c>
      <c r="BA39" s="24">
        <v>1.91887978803082</v>
      </c>
      <c r="BB39" s="24">
        <v>1.2020887170246284</v>
      </c>
      <c r="BC39" s="24">
        <v>0.9189900577833664</v>
      </c>
      <c r="BD39" s="24">
        <v>1.4076558338702934</v>
      </c>
      <c r="BE39" s="24">
        <v>0</v>
      </c>
      <c r="BF39" s="24">
        <v>0</v>
      </c>
      <c r="BG39" s="24">
        <v>0.04313566580143199</v>
      </c>
      <c r="BH39" s="24">
        <v>0</v>
      </c>
      <c r="BI39" s="24">
        <v>0</v>
      </c>
      <c r="BJ39" s="25">
        <f t="shared" si="2"/>
        <v>81.27202343481842</v>
      </c>
      <c r="BK39" s="24">
        <v>17258.2069754273</v>
      </c>
      <c r="BL39" s="24">
        <v>3.753202419759794</v>
      </c>
      <c r="BM39" s="24">
        <v>762.0558648097873</v>
      </c>
      <c r="BN39" s="24">
        <v>0</v>
      </c>
      <c r="BO39" s="24">
        <v>0</v>
      </c>
      <c r="BP39" s="24">
        <v>0.9973935999999999</v>
      </c>
      <c r="BQ39" s="24">
        <v>0.17928020000000022</v>
      </c>
      <c r="BR39" s="25">
        <f t="shared" si="3"/>
        <v>18106.464739891668</v>
      </c>
    </row>
    <row r="40" spans="1:70" ht="12.75">
      <c r="A40" s="39" t="s">
        <v>42</v>
      </c>
      <c r="B40" s="23" t="s">
        <v>43</v>
      </c>
      <c r="C40" s="24">
        <v>0</v>
      </c>
      <c r="D40" s="24">
        <v>0</v>
      </c>
      <c r="E40" s="24">
        <v>0.13275690067042986</v>
      </c>
      <c r="F40" s="24">
        <v>0</v>
      </c>
      <c r="G40" s="24">
        <v>0</v>
      </c>
      <c r="H40" s="24">
        <v>0</v>
      </c>
      <c r="I40" s="24">
        <v>0</v>
      </c>
      <c r="J40" s="24">
        <v>2.6414814840113943</v>
      </c>
      <c r="K40" s="24">
        <v>78.36459062426725</v>
      </c>
      <c r="L40" s="24">
        <v>2.942120623398215</v>
      </c>
      <c r="M40" s="24">
        <v>16.595093425271543</v>
      </c>
      <c r="N40" s="24">
        <v>9.04234841085107</v>
      </c>
      <c r="O40" s="24">
        <v>2.7930403880432753</v>
      </c>
      <c r="P40" s="24">
        <v>7.69421407959756</v>
      </c>
      <c r="Q40" s="24">
        <v>7.769870421972215</v>
      </c>
      <c r="R40" s="24">
        <v>47.62051346111419</v>
      </c>
      <c r="S40" s="24">
        <v>9.466771363669972</v>
      </c>
      <c r="T40" s="24">
        <v>65.92725124144835</v>
      </c>
      <c r="U40" s="24">
        <v>14.770181258206566</v>
      </c>
      <c r="V40" s="24">
        <v>36.163973808816664</v>
      </c>
      <c r="W40" s="24">
        <v>28.883201459788467</v>
      </c>
      <c r="X40" s="24">
        <v>109.6670356280461</v>
      </c>
      <c r="Y40" s="24">
        <v>81.09904485685766</v>
      </c>
      <c r="Z40" s="24">
        <v>0.9476058925006503</v>
      </c>
      <c r="AA40" s="24">
        <v>71.80127563346625</v>
      </c>
      <c r="AB40" s="24">
        <v>38.700117183895</v>
      </c>
      <c r="AC40" s="24">
        <v>16.427034064753105</v>
      </c>
      <c r="AD40" s="24">
        <v>15.462227990987863</v>
      </c>
      <c r="AE40" s="24">
        <v>9.3362010411495</v>
      </c>
      <c r="AF40" s="24">
        <v>17.22085851725882</v>
      </c>
      <c r="AG40" s="24">
        <v>6.022626476459518</v>
      </c>
      <c r="AH40" s="24">
        <v>45.20705977539834</v>
      </c>
      <c r="AI40" s="24">
        <v>3.1323509129472784</v>
      </c>
      <c r="AJ40" s="24">
        <v>281.4269707718748</v>
      </c>
      <c r="AK40" s="24">
        <v>85.97384910065438</v>
      </c>
      <c r="AL40" s="24">
        <v>459.74861965307946</v>
      </c>
      <c r="AM40" s="24">
        <v>212.2973077278163</v>
      </c>
      <c r="AN40" s="24">
        <v>152.32187867498595</v>
      </c>
      <c r="AO40" s="24">
        <v>50.58339363555196</v>
      </c>
      <c r="AP40" s="24">
        <v>3.5531244979019228</v>
      </c>
      <c r="AQ40" s="24">
        <v>77.83087891409605</v>
      </c>
      <c r="AR40" s="24">
        <v>1368.5498413261985</v>
      </c>
      <c r="AS40" s="24">
        <v>71.2825335992865</v>
      </c>
      <c r="AT40" s="24">
        <v>81.2323647504176</v>
      </c>
      <c r="AU40" s="24">
        <v>37.164696080988556</v>
      </c>
      <c r="AV40" s="24">
        <v>40.050580384102325</v>
      </c>
      <c r="AW40" s="24">
        <v>98.86121959783495</v>
      </c>
      <c r="AX40" s="24">
        <v>29.01149478602997</v>
      </c>
      <c r="AY40" s="24">
        <v>83.18361385214146</v>
      </c>
      <c r="AZ40" s="24">
        <v>40.380251106866496</v>
      </c>
      <c r="BA40" s="24">
        <v>512.0622041076582</v>
      </c>
      <c r="BB40" s="24">
        <v>72.13502779610508</v>
      </c>
      <c r="BC40" s="24">
        <v>77.05424466177514</v>
      </c>
      <c r="BD40" s="24">
        <v>302.84581428124096</v>
      </c>
      <c r="BE40" s="24">
        <v>5.891610946981926</v>
      </c>
      <c r="BF40" s="24">
        <v>56.78653531279288</v>
      </c>
      <c r="BG40" s="24">
        <v>149.12994352802124</v>
      </c>
      <c r="BH40" s="24">
        <v>35.78611264533694</v>
      </c>
      <c r="BI40" s="24">
        <v>0</v>
      </c>
      <c r="BJ40" s="25">
        <f t="shared" si="2"/>
        <v>5130.974958664588</v>
      </c>
      <c r="BK40" s="24">
        <v>7969.4457069858445</v>
      </c>
      <c r="BL40" s="24">
        <v>0</v>
      </c>
      <c r="BM40" s="24">
        <v>0</v>
      </c>
      <c r="BN40" s="24">
        <v>0</v>
      </c>
      <c r="BO40" s="24">
        <v>0</v>
      </c>
      <c r="BP40" s="24">
        <v>1390.8119212643742</v>
      </c>
      <c r="BQ40" s="24">
        <v>230.9853986642819</v>
      </c>
      <c r="BR40" s="25">
        <f t="shared" si="3"/>
        <v>14722.217985579087</v>
      </c>
    </row>
    <row r="41" spans="1:70" ht="12.75">
      <c r="A41" s="39" t="s">
        <v>44</v>
      </c>
      <c r="B41" s="23" t="s">
        <v>178</v>
      </c>
      <c r="C41" s="24">
        <v>80.03449445487587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19.50230628217762</v>
      </c>
      <c r="K41" s="24">
        <v>763.252439164805</v>
      </c>
      <c r="L41" s="24">
        <v>15.630707753257381</v>
      </c>
      <c r="M41" s="24">
        <v>151.32739498551805</v>
      </c>
      <c r="N41" s="24">
        <v>22.867360316441598</v>
      </c>
      <c r="O41" s="24">
        <v>2.304789288225149</v>
      </c>
      <c r="P41" s="24">
        <v>128.39900107243304</v>
      </c>
      <c r="Q41" s="24">
        <v>151.90980954391065</v>
      </c>
      <c r="R41" s="24">
        <v>142.814340449826</v>
      </c>
      <c r="S41" s="24">
        <v>287.3972647442765</v>
      </c>
      <c r="T41" s="24">
        <v>611.7211909395595</v>
      </c>
      <c r="U41" s="24">
        <v>161.1065103633893</v>
      </c>
      <c r="V41" s="24">
        <v>338.49081355593665</v>
      </c>
      <c r="W41" s="24">
        <v>299.44204588173505</v>
      </c>
      <c r="X41" s="24">
        <v>159.77542446049682</v>
      </c>
      <c r="Y41" s="24">
        <v>146.77855158425805</v>
      </c>
      <c r="Z41" s="24">
        <v>0.5830724925405292</v>
      </c>
      <c r="AA41" s="24">
        <v>63.91385810591064</v>
      </c>
      <c r="AB41" s="24">
        <v>55.81449692921877</v>
      </c>
      <c r="AC41" s="24">
        <v>16.83114953534606</v>
      </c>
      <c r="AD41" s="24">
        <v>419.3280445481771</v>
      </c>
      <c r="AE41" s="24">
        <v>9.315500318869876</v>
      </c>
      <c r="AF41" s="24">
        <v>96.22299685581129</v>
      </c>
      <c r="AG41" s="24">
        <v>42.98777087392136</v>
      </c>
      <c r="AH41" s="24">
        <v>123.81450838707293</v>
      </c>
      <c r="AI41" s="24">
        <v>1.587533110990332</v>
      </c>
      <c r="AJ41" s="24">
        <v>403.79311943126436</v>
      </c>
      <c r="AK41" s="24">
        <v>584.364406633745</v>
      </c>
      <c r="AL41" s="24">
        <v>2806.2556877257066</v>
      </c>
      <c r="AM41" s="24">
        <v>463.14972122596487</v>
      </c>
      <c r="AN41" s="24">
        <v>71.20806641434876</v>
      </c>
      <c r="AO41" s="24">
        <v>1997.0755614382888</v>
      </c>
      <c r="AP41" s="24">
        <v>7.677466496310923</v>
      </c>
      <c r="AQ41" s="24">
        <v>2.72963644005214</v>
      </c>
      <c r="AR41" s="24">
        <v>1011.6296024113899</v>
      </c>
      <c r="AS41" s="24">
        <v>138.41826171582704</v>
      </c>
      <c r="AT41" s="24">
        <v>49.31671303222423</v>
      </c>
      <c r="AU41" s="24">
        <v>14.650715849585547</v>
      </c>
      <c r="AV41" s="24">
        <v>32.12101163168947</v>
      </c>
      <c r="AW41" s="24">
        <v>28.08448234525195</v>
      </c>
      <c r="AX41" s="24">
        <v>64.33145922464912</v>
      </c>
      <c r="AY41" s="24">
        <v>9.984297304927155</v>
      </c>
      <c r="AZ41" s="24">
        <v>8.04520540904466</v>
      </c>
      <c r="BA41" s="24">
        <v>694.0649593636441</v>
      </c>
      <c r="BB41" s="24">
        <v>104.18303235027136</v>
      </c>
      <c r="BC41" s="24">
        <v>22.785364820960883</v>
      </c>
      <c r="BD41" s="24">
        <v>35.499679293706436</v>
      </c>
      <c r="BE41" s="24">
        <v>32.930403925134385</v>
      </c>
      <c r="BF41" s="24">
        <v>38.226932475561675</v>
      </c>
      <c r="BG41" s="24">
        <v>35.873512404226645</v>
      </c>
      <c r="BH41" s="24">
        <v>20.904159825431194</v>
      </c>
      <c r="BI41" s="24">
        <v>0</v>
      </c>
      <c r="BJ41" s="25">
        <f t="shared" si="2"/>
        <v>12990.456835188184</v>
      </c>
      <c r="BK41" s="24">
        <v>1588.792203791967</v>
      </c>
      <c r="BL41" s="24">
        <v>0</v>
      </c>
      <c r="BM41" s="24">
        <v>1301.3</v>
      </c>
      <c r="BN41" s="24">
        <v>0</v>
      </c>
      <c r="BO41" s="24">
        <v>0</v>
      </c>
      <c r="BP41" s="24">
        <v>1634.2493305317232</v>
      </c>
      <c r="BQ41" s="24">
        <v>212.62610316028054</v>
      </c>
      <c r="BR41" s="25">
        <f t="shared" si="3"/>
        <v>17727.424472672155</v>
      </c>
    </row>
    <row r="42" spans="1:70" ht="12.75">
      <c r="A42" s="39" t="s">
        <v>45</v>
      </c>
      <c r="B42" s="23" t="s">
        <v>46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3.459618957814696</v>
      </c>
      <c r="K42" s="24">
        <v>37.009511784134375</v>
      </c>
      <c r="L42" s="24">
        <v>0</v>
      </c>
      <c r="M42" s="24">
        <v>27.380788699263416</v>
      </c>
      <c r="N42" s="24">
        <v>2.4630569623090457</v>
      </c>
      <c r="O42" s="24">
        <v>0.022731773992921346</v>
      </c>
      <c r="P42" s="24">
        <v>28.80705173521538</v>
      </c>
      <c r="Q42" s="24">
        <v>14.916483005310258</v>
      </c>
      <c r="R42" s="24">
        <v>80.2409277608619</v>
      </c>
      <c r="S42" s="24">
        <v>329.76776185930856</v>
      </c>
      <c r="T42" s="24">
        <v>119.91366833381167</v>
      </c>
      <c r="U42" s="24">
        <v>20.386951952929685</v>
      </c>
      <c r="V42" s="24">
        <v>33.26943731406591</v>
      </c>
      <c r="W42" s="24">
        <v>182.20708815109953</v>
      </c>
      <c r="X42" s="24">
        <v>34.23675749811899</v>
      </c>
      <c r="Y42" s="24">
        <v>40.33119966761257</v>
      </c>
      <c r="Z42" s="24">
        <v>0.41719909144821854</v>
      </c>
      <c r="AA42" s="24">
        <v>6.970524526807301</v>
      </c>
      <c r="AB42" s="24">
        <v>4.25336125348091</v>
      </c>
      <c r="AC42" s="24">
        <v>3.2787123156883933</v>
      </c>
      <c r="AD42" s="24">
        <v>22.022456884702862</v>
      </c>
      <c r="AE42" s="24">
        <v>0.7759739038880351</v>
      </c>
      <c r="AF42" s="24">
        <v>15.503876838267388</v>
      </c>
      <c r="AG42" s="24">
        <v>28.60904299901392</v>
      </c>
      <c r="AH42" s="24">
        <v>0.04566519940173367</v>
      </c>
      <c r="AI42" s="24">
        <v>0</v>
      </c>
      <c r="AJ42" s="24">
        <v>108.23346121599549</v>
      </c>
      <c r="AK42" s="24">
        <v>75.53573072912266</v>
      </c>
      <c r="AL42" s="24">
        <v>405.3326411579483</v>
      </c>
      <c r="AM42" s="24">
        <v>41.57709837321352</v>
      </c>
      <c r="AN42" s="24">
        <v>0</v>
      </c>
      <c r="AO42" s="24">
        <v>13.894110301031219</v>
      </c>
      <c r="AP42" s="24">
        <v>371.7110413610085</v>
      </c>
      <c r="AQ42" s="24">
        <v>0</v>
      </c>
      <c r="AR42" s="24">
        <v>121.13609047623135</v>
      </c>
      <c r="AS42" s="24">
        <v>0.7751875177240088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43.26971293399751</v>
      </c>
      <c r="BB42" s="24">
        <v>0</v>
      </c>
      <c r="BC42" s="24">
        <v>0</v>
      </c>
      <c r="BD42" s="24">
        <v>0</v>
      </c>
      <c r="BE42" s="24">
        <v>0</v>
      </c>
      <c r="BF42" s="24">
        <v>0</v>
      </c>
      <c r="BG42" s="24">
        <v>0.058347572632378705</v>
      </c>
      <c r="BH42" s="24">
        <v>0</v>
      </c>
      <c r="BI42" s="24">
        <v>0</v>
      </c>
      <c r="BJ42" s="25">
        <f t="shared" si="2"/>
        <v>2217.813270107453</v>
      </c>
      <c r="BK42" s="24">
        <v>7.4251464359636525</v>
      </c>
      <c r="BL42" s="24">
        <v>0</v>
      </c>
      <c r="BM42" s="24">
        <v>0</v>
      </c>
      <c r="BN42" s="24">
        <v>0</v>
      </c>
      <c r="BO42" s="24">
        <v>0</v>
      </c>
      <c r="BP42" s="24">
        <v>1163.5126398481757</v>
      </c>
      <c r="BQ42" s="24">
        <v>1315.3068837017813</v>
      </c>
      <c r="BR42" s="25">
        <f t="shared" si="3"/>
        <v>4704.057940093373</v>
      </c>
    </row>
    <row r="43" spans="1:70" ht="12.75">
      <c r="A43" s="39" t="s">
        <v>47</v>
      </c>
      <c r="B43" s="23" t="s">
        <v>48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0.7325997129163212</v>
      </c>
      <c r="K43" s="24">
        <v>12.092518363520357</v>
      </c>
      <c r="L43" s="24">
        <v>0</v>
      </c>
      <c r="M43" s="24">
        <v>5.858737639220289</v>
      </c>
      <c r="N43" s="24">
        <v>3.3894824695250145</v>
      </c>
      <c r="O43" s="24">
        <v>0.026030255294012778</v>
      </c>
      <c r="P43" s="24">
        <v>1.6335881835959984</v>
      </c>
      <c r="Q43" s="24">
        <v>0.5991613637800769</v>
      </c>
      <c r="R43" s="24">
        <v>3.3588980402730506</v>
      </c>
      <c r="S43" s="24">
        <v>2.4734509310993267</v>
      </c>
      <c r="T43" s="24">
        <v>37.23180340274393</v>
      </c>
      <c r="U43" s="24">
        <v>9.160034945092494</v>
      </c>
      <c r="V43" s="24">
        <v>5.235810815701973</v>
      </c>
      <c r="W43" s="24">
        <v>18.95955356654549</v>
      </c>
      <c r="X43" s="24">
        <v>3.3275693755122155</v>
      </c>
      <c r="Y43" s="24">
        <v>76.77792412992038</v>
      </c>
      <c r="Z43" s="24">
        <v>1.510965855731427</v>
      </c>
      <c r="AA43" s="24">
        <v>8.888603934934316</v>
      </c>
      <c r="AB43" s="24">
        <v>15.211171713990156</v>
      </c>
      <c r="AC43" s="24">
        <v>4.157446751103511</v>
      </c>
      <c r="AD43" s="24">
        <v>4.28184020221597</v>
      </c>
      <c r="AE43" s="24">
        <v>8.102284037621812</v>
      </c>
      <c r="AF43" s="24">
        <v>1.7507236224448604</v>
      </c>
      <c r="AG43" s="24">
        <v>0</v>
      </c>
      <c r="AH43" s="24">
        <v>2.2574824423674533</v>
      </c>
      <c r="AI43" s="24">
        <v>0</v>
      </c>
      <c r="AJ43" s="24">
        <v>108.10494108696503</v>
      </c>
      <c r="AK43" s="24">
        <v>10.108112782712379</v>
      </c>
      <c r="AL43" s="24">
        <v>162.95589753337958</v>
      </c>
      <c r="AM43" s="24">
        <v>42.93543471166767</v>
      </c>
      <c r="AN43" s="24">
        <v>2.1016334639506082</v>
      </c>
      <c r="AO43" s="24">
        <v>3.243726599641245</v>
      </c>
      <c r="AP43" s="24">
        <v>1.5749461661553574</v>
      </c>
      <c r="AQ43" s="24">
        <v>373.8657943205624</v>
      </c>
      <c r="AR43" s="24">
        <v>1133.5850975381973</v>
      </c>
      <c r="AS43" s="24">
        <v>216.77693706721865</v>
      </c>
      <c r="AT43" s="24">
        <v>28.67339726259975</v>
      </c>
      <c r="AU43" s="24">
        <v>11.762122895301529</v>
      </c>
      <c r="AV43" s="24">
        <v>51.16238628869952</v>
      </c>
      <c r="AW43" s="24">
        <v>228.42064234688485</v>
      </c>
      <c r="AX43" s="24">
        <v>5.9260176765302175</v>
      </c>
      <c r="AY43" s="24">
        <v>8.62440120712753</v>
      </c>
      <c r="AZ43" s="24">
        <v>21.132584590484004</v>
      </c>
      <c r="BA43" s="24">
        <v>62.320620684811985</v>
      </c>
      <c r="BB43" s="24">
        <v>17.917856095990704</v>
      </c>
      <c r="BC43" s="24">
        <v>0</v>
      </c>
      <c r="BD43" s="24">
        <v>0</v>
      </c>
      <c r="BE43" s="24">
        <v>0.6493585337628186</v>
      </c>
      <c r="BF43" s="24">
        <v>2.9086722484758356</v>
      </c>
      <c r="BG43" s="24">
        <v>12.348078326493264</v>
      </c>
      <c r="BH43" s="24">
        <v>0.6492587718554715</v>
      </c>
      <c r="BI43" s="24">
        <v>0</v>
      </c>
      <c r="BJ43" s="25">
        <f t="shared" si="2"/>
        <v>2734.765599954618</v>
      </c>
      <c r="BK43" s="24">
        <v>347.8333071960993</v>
      </c>
      <c r="BL43" s="24">
        <v>0</v>
      </c>
      <c r="BM43" s="24">
        <v>0</v>
      </c>
      <c r="BN43" s="24">
        <v>0</v>
      </c>
      <c r="BO43" s="24">
        <v>0</v>
      </c>
      <c r="BP43" s="24">
        <v>564.3698844100367</v>
      </c>
      <c r="BQ43" s="24">
        <v>143.8966941580798</v>
      </c>
      <c r="BR43" s="25">
        <f t="shared" si="3"/>
        <v>3790.865485718834</v>
      </c>
    </row>
    <row r="44" spans="1:70" ht="12.75">
      <c r="A44" s="39" t="s">
        <v>49</v>
      </c>
      <c r="B44" s="23" t="s">
        <v>179</v>
      </c>
      <c r="C44" s="24">
        <v>0</v>
      </c>
      <c r="D44" s="24">
        <v>0</v>
      </c>
      <c r="E44" s="24">
        <v>10.582903100587606</v>
      </c>
      <c r="F44" s="24">
        <v>0</v>
      </c>
      <c r="G44" s="24">
        <v>0</v>
      </c>
      <c r="H44" s="24">
        <v>0</v>
      </c>
      <c r="I44" s="24">
        <v>0</v>
      </c>
      <c r="J44" s="24">
        <v>30.499412710716108</v>
      </c>
      <c r="K44" s="24">
        <v>253.15504346498577</v>
      </c>
      <c r="L44" s="24">
        <v>17.204746427728338</v>
      </c>
      <c r="M44" s="24">
        <v>24.814362580043653</v>
      </c>
      <c r="N44" s="24">
        <v>16.94065739677552</v>
      </c>
      <c r="O44" s="24">
        <v>4.013063276440056</v>
      </c>
      <c r="P44" s="24">
        <v>33.11829019125926</v>
      </c>
      <c r="Q44" s="24">
        <v>42.954319094894885</v>
      </c>
      <c r="R44" s="24">
        <v>29.018038578125477</v>
      </c>
      <c r="S44" s="24">
        <v>186.02500138287218</v>
      </c>
      <c r="T44" s="24">
        <v>419.8962150221788</v>
      </c>
      <c r="U44" s="24">
        <v>94.56607563962035</v>
      </c>
      <c r="V44" s="24">
        <v>49.97395252982428</v>
      </c>
      <c r="W44" s="24">
        <v>91.69092241094057</v>
      </c>
      <c r="X44" s="24">
        <v>37.34954942353744</v>
      </c>
      <c r="Y44" s="24">
        <v>49.59211209268165</v>
      </c>
      <c r="Z44" s="24">
        <v>0.39898640139588964</v>
      </c>
      <c r="AA44" s="24">
        <v>36.659042909635296</v>
      </c>
      <c r="AB44" s="24">
        <v>15.601285342596158</v>
      </c>
      <c r="AC44" s="24">
        <v>6.720753289607707</v>
      </c>
      <c r="AD44" s="24">
        <v>127.14191931237403</v>
      </c>
      <c r="AE44" s="24">
        <v>5.415619915761779</v>
      </c>
      <c r="AF44" s="24">
        <v>28.122190637764646</v>
      </c>
      <c r="AG44" s="24">
        <v>2.600465003132392</v>
      </c>
      <c r="AH44" s="24">
        <v>37.78901871659015</v>
      </c>
      <c r="AI44" s="24">
        <v>0.7675993928459321</v>
      </c>
      <c r="AJ44" s="24">
        <v>177.31958735745448</v>
      </c>
      <c r="AK44" s="24">
        <v>436.61065679142916</v>
      </c>
      <c r="AL44" s="24">
        <v>2299.8396743084404</v>
      </c>
      <c r="AM44" s="24">
        <v>541.5434558943473</v>
      </c>
      <c r="AN44" s="24">
        <v>14.654751665011915</v>
      </c>
      <c r="AO44" s="24">
        <v>2435.6094509575328</v>
      </c>
      <c r="AP44" s="24">
        <v>1821.1634168883206</v>
      </c>
      <c r="AQ44" s="24">
        <v>840.2310347227047</v>
      </c>
      <c r="AR44" s="24">
        <v>5073.448091665672</v>
      </c>
      <c r="AS44" s="24">
        <v>92.67289560615177</v>
      </c>
      <c r="AT44" s="24">
        <v>5.758113403158251</v>
      </c>
      <c r="AU44" s="24">
        <v>0.6821420665923461</v>
      </c>
      <c r="AV44" s="24">
        <v>0</v>
      </c>
      <c r="AW44" s="24">
        <v>56.76166301519062</v>
      </c>
      <c r="AX44" s="24">
        <v>103.96801956699385</v>
      </c>
      <c r="AY44" s="24">
        <v>7.6086543941939375</v>
      </c>
      <c r="AZ44" s="24">
        <v>16.1440486147969</v>
      </c>
      <c r="BA44" s="24">
        <v>749.9209378686749</v>
      </c>
      <c r="BB44" s="24">
        <v>1.3274346340687782</v>
      </c>
      <c r="BC44" s="24">
        <v>0</v>
      </c>
      <c r="BD44" s="24">
        <v>0</v>
      </c>
      <c r="BE44" s="24">
        <v>1.11536899743833</v>
      </c>
      <c r="BF44" s="24">
        <v>7.181558530473322</v>
      </c>
      <c r="BG44" s="24">
        <v>16.468374434334567</v>
      </c>
      <c r="BH44" s="24">
        <v>0.5931348737430783</v>
      </c>
      <c r="BI44" s="24">
        <v>0</v>
      </c>
      <c r="BJ44" s="25">
        <f t="shared" si="2"/>
        <v>16353.234012501645</v>
      </c>
      <c r="BK44" s="24">
        <v>2982.7916783229853</v>
      </c>
      <c r="BL44" s="24">
        <v>0</v>
      </c>
      <c r="BM44" s="24">
        <v>3614.4</v>
      </c>
      <c r="BN44" s="24">
        <v>0</v>
      </c>
      <c r="BO44" s="24">
        <v>0</v>
      </c>
      <c r="BP44" s="24">
        <v>4629.28449862538</v>
      </c>
      <c r="BQ44" s="24">
        <v>1445.003782245047</v>
      </c>
      <c r="BR44" s="25">
        <f t="shared" si="3"/>
        <v>29024.71397169506</v>
      </c>
    </row>
    <row r="45" spans="1:70" ht="12.75">
      <c r="A45" s="39" t="s">
        <v>50</v>
      </c>
      <c r="B45" s="23" t="s">
        <v>51</v>
      </c>
      <c r="C45" s="24">
        <v>0</v>
      </c>
      <c r="D45" s="24">
        <v>0</v>
      </c>
      <c r="E45" s="24">
        <v>0.4803840914345636</v>
      </c>
      <c r="F45" s="24">
        <v>0</v>
      </c>
      <c r="G45" s="24">
        <v>0</v>
      </c>
      <c r="H45" s="24">
        <v>0</v>
      </c>
      <c r="I45" s="24">
        <v>0</v>
      </c>
      <c r="J45" s="24">
        <v>2.1515894456317444</v>
      </c>
      <c r="K45" s="24">
        <v>63.461952983121094</v>
      </c>
      <c r="L45" s="24">
        <v>5.833554478492861</v>
      </c>
      <c r="M45" s="24">
        <v>16.0687581486027</v>
      </c>
      <c r="N45" s="24">
        <v>16.054000283398608</v>
      </c>
      <c r="O45" s="24">
        <v>3.461761706572017</v>
      </c>
      <c r="P45" s="24">
        <v>8.535397355346923</v>
      </c>
      <c r="Q45" s="24">
        <v>7.381999847623359</v>
      </c>
      <c r="R45" s="24">
        <v>181.40146891648476</v>
      </c>
      <c r="S45" s="24">
        <v>22.036983625924854</v>
      </c>
      <c r="T45" s="24">
        <v>136.4697820252649</v>
      </c>
      <c r="U45" s="24">
        <v>32.653512357142816</v>
      </c>
      <c r="V45" s="24">
        <v>24.726808262938068</v>
      </c>
      <c r="W45" s="24">
        <v>24.70361184214636</v>
      </c>
      <c r="X45" s="24">
        <v>38.80067538788815</v>
      </c>
      <c r="Y45" s="24">
        <v>50.14261704175129</v>
      </c>
      <c r="Z45" s="24">
        <v>0.6900836524780842</v>
      </c>
      <c r="AA45" s="24">
        <v>17.88535303861922</v>
      </c>
      <c r="AB45" s="24">
        <v>19.181772576363244</v>
      </c>
      <c r="AC45" s="24">
        <v>13.334740914206161</v>
      </c>
      <c r="AD45" s="24">
        <v>16.84626673763607</v>
      </c>
      <c r="AE45" s="24">
        <v>7.077876073982359</v>
      </c>
      <c r="AF45" s="24">
        <v>12.432287009159985</v>
      </c>
      <c r="AG45" s="24">
        <v>1.6933928342920024</v>
      </c>
      <c r="AH45" s="24">
        <v>124.70803756985929</v>
      </c>
      <c r="AI45" s="24">
        <v>16.906638732782735</v>
      </c>
      <c r="AJ45" s="24">
        <v>195.88330524957718</v>
      </c>
      <c r="AK45" s="24">
        <v>105.79284508829072</v>
      </c>
      <c r="AL45" s="24">
        <v>705.1583130169372</v>
      </c>
      <c r="AM45" s="24">
        <v>593.6781188782704</v>
      </c>
      <c r="AN45" s="24">
        <v>69.85977011312646</v>
      </c>
      <c r="AO45" s="24">
        <v>82.89008715642765</v>
      </c>
      <c r="AP45" s="24">
        <v>4.925060244746372</v>
      </c>
      <c r="AQ45" s="24">
        <v>9.959922960100762</v>
      </c>
      <c r="AR45" s="24">
        <v>308.79109886819424</v>
      </c>
      <c r="AS45" s="24">
        <v>2328.529747442326</v>
      </c>
      <c r="AT45" s="24">
        <v>370.6219260717842</v>
      </c>
      <c r="AU45" s="24">
        <v>146.1488814299285</v>
      </c>
      <c r="AV45" s="24">
        <v>264.3864158290669</v>
      </c>
      <c r="AW45" s="24">
        <v>44.58967613708937</v>
      </c>
      <c r="AX45" s="24">
        <v>17.876353875814715</v>
      </c>
      <c r="AY45" s="24">
        <v>277.52414406858884</v>
      </c>
      <c r="AZ45" s="24">
        <v>86.83986184016018</v>
      </c>
      <c r="BA45" s="24">
        <v>841.2735810273325</v>
      </c>
      <c r="BB45" s="24">
        <v>383.7706963319523</v>
      </c>
      <c r="BC45" s="24">
        <v>66.79220806777585</v>
      </c>
      <c r="BD45" s="24">
        <v>258.79123337006445</v>
      </c>
      <c r="BE45" s="24">
        <v>14.416728541814503</v>
      </c>
      <c r="BF45" s="24">
        <v>99.57892946525669</v>
      </c>
      <c r="BG45" s="24">
        <v>114.28016716078781</v>
      </c>
      <c r="BH45" s="24">
        <v>24.95462180279639</v>
      </c>
      <c r="BI45" s="24">
        <v>0</v>
      </c>
      <c r="BJ45" s="25">
        <f t="shared" si="2"/>
        <v>8282.435000977355</v>
      </c>
      <c r="BK45" s="24">
        <v>4202.404055776463</v>
      </c>
      <c r="BL45" s="24">
        <v>0</v>
      </c>
      <c r="BM45" s="24">
        <v>0</v>
      </c>
      <c r="BN45" s="24">
        <v>0</v>
      </c>
      <c r="BO45" s="24">
        <v>0</v>
      </c>
      <c r="BP45" s="24">
        <v>1419.8188510983414</v>
      </c>
      <c r="BQ45" s="24">
        <v>467.5392813726737</v>
      </c>
      <c r="BR45" s="25">
        <f t="shared" si="3"/>
        <v>14372.197189224835</v>
      </c>
    </row>
    <row r="46" spans="1:70" ht="12.75">
      <c r="A46" s="39" t="s">
        <v>52</v>
      </c>
      <c r="B46" s="23" t="s">
        <v>180</v>
      </c>
      <c r="C46" s="24">
        <v>150.0827182309003</v>
      </c>
      <c r="D46" s="24">
        <v>2.869033871297134</v>
      </c>
      <c r="E46" s="24">
        <v>1.121767129402405</v>
      </c>
      <c r="F46" s="24">
        <v>0</v>
      </c>
      <c r="G46" s="24">
        <v>0</v>
      </c>
      <c r="H46" s="24">
        <v>0</v>
      </c>
      <c r="I46" s="24">
        <v>0</v>
      </c>
      <c r="J46" s="24">
        <v>4.984186359871466</v>
      </c>
      <c r="K46" s="24">
        <v>209.28084526309672</v>
      </c>
      <c r="L46" s="24">
        <v>6.131168789792131</v>
      </c>
      <c r="M46" s="24">
        <v>38.967670515811854</v>
      </c>
      <c r="N46" s="24">
        <v>10.507446176844068</v>
      </c>
      <c r="O46" s="24">
        <v>1.974688952080073</v>
      </c>
      <c r="P46" s="24">
        <v>23.884970255296384</v>
      </c>
      <c r="Q46" s="24">
        <v>26.499050224407195</v>
      </c>
      <c r="R46" s="24">
        <v>47.79062581596716</v>
      </c>
      <c r="S46" s="24">
        <v>177.15141409763467</v>
      </c>
      <c r="T46" s="24">
        <v>235.23484204938015</v>
      </c>
      <c r="U46" s="24">
        <v>41.26030200258162</v>
      </c>
      <c r="V46" s="24">
        <v>48.70932900355295</v>
      </c>
      <c r="W46" s="24">
        <v>128.75830744369443</v>
      </c>
      <c r="X46" s="24">
        <v>85.04723254328808</v>
      </c>
      <c r="Y46" s="24">
        <v>64.01149238278441</v>
      </c>
      <c r="Z46" s="24">
        <v>1.7119413511954067</v>
      </c>
      <c r="AA46" s="24">
        <v>31.55323571447853</v>
      </c>
      <c r="AB46" s="24">
        <v>24.262479093425732</v>
      </c>
      <c r="AC46" s="24">
        <v>9.89185218347749</v>
      </c>
      <c r="AD46" s="24">
        <v>139.90083726640856</v>
      </c>
      <c r="AE46" s="24">
        <v>12.490164596099612</v>
      </c>
      <c r="AF46" s="24">
        <v>27.70738520446163</v>
      </c>
      <c r="AG46" s="24">
        <v>14.818302218942051</v>
      </c>
      <c r="AH46" s="24">
        <v>65.75305989384066</v>
      </c>
      <c r="AI46" s="24">
        <v>10.162773158408386</v>
      </c>
      <c r="AJ46" s="24">
        <v>448.9801395729164</v>
      </c>
      <c r="AK46" s="24">
        <v>94.69345512709526</v>
      </c>
      <c r="AL46" s="24">
        <v>322.10150165925427</v>
      </c>
      <c r="AM46" s="24">
        <v>229.71772812385348</v>
      </c>
      <c r="AN46" s="24">
        <v>160.45947380999868</v>
      </c>
      <c r="AO46" s="24">
        <v>99.9957930672588</v>
      </c>
      <c r="AP46" s="24">
        <v>28.340905263848217</v>
      </c>
      <c r="AQ46" s="24">
        <v>18.85945425286479</v>
      </c>
      <c r="AR46" s="24">
        <v>138.07676168798648</v>
      </c>
      <c r="AS46" s="24">
        <v>99.688285495892</v>
      </c>
      <c r="AT46" s="24">
        <v>1024.9591707336522</v>
      </c>
      <c r="AU46" s="24">
        <v>140.54442187433594</v>
      </c>
      <c r="AV46" s="24">
        <v>67.14815707325829</v>
      </c>
      <c r="AW46" s="24">
        <v>1601.8850517028122</v>
      </c>
      <c r="AX46" s="24">
        <v>33.966923898954946</v>
      </c>
      <c r="AY46" s="24">
        <v>55.681503634104416</v>
      </c>
      <c r="AZ46" s="24">
        <v>12.074927297482722</v>
      </c>
      <c r="BA46" s="24">
        <v>707.1031806163938</v>
      </c>
      <c r="BB46" s="24">
        <v>380.97318621655796</v>
      </c>
      <c r="BC46" s="24">
        <v>6.716547324881587</v>
      </c>
      <c r="BD46" s="24">
        <v>313.0060358682168</v>
      </c>
      <c r="BE46" s="24">
        <v>18.581317742257315</v>
      </c>
      <c r="BF46" s="24">
        <v>19.946663987668938</v>
      </c>
      <c r="BG46" s="24">
        <v>55.02224269973364</v>
      </c>
      <c r="BH46" s="24">
        <v>36.01679373579822</v>
      </c>
      <c r="BI46" s="24">
        <v>0</v>
      </c>
      <c r="BJ46" s="25">
        <f t="shared" si="2"/>
        <v>7757.058744255498</v>
      </c>
      <c r="BK46" s="24">
        <v>3139.6857637202315</v>
      </c>
      <c r="BL46" s="24">
        <v>0</v>
      </c>
      <c r="BM46" s="24">
        <v>0</v>
      </c>
      <c r="BN46" s="24">
        <v>0</v>
      </c>
      <c r="BO46" s="24">
        <v>0</v>
      </c>
      <c r="BP46" s="24">
        <v>1890.4458267415157</v>
      </c>
      <c r="BQ46" s="24">
        <v>611.0323291298458</v>
      </c>
      <c r="BR46" s="25">
        <f t="shared" si="3"/>
        <v>13398.222663847091</v>
      </c>
    </row>
    <row r="47" spans="1:70" ht="12.75">
      <c r="A47" s="39" t="s">
        <v>53</v>
      </c>
      <c r="B47" s="23" t="s">
        <v>181</v>
      </c>
      <c r="C47" s="24">
        <v>51.81609119391741</v>
      </c>
      <c r="D47" s="24">
        <v>0.690070147800967</v>
      </c>
      <c r="E47" s="24">
        <v>5.42939642258587</v>
      </c>
      <c r="F47" s="24">
        <v>0</v>
      </c>
      <c r="G47" s="24">
        <v>0</v>
      </c>
      <c r="H47" s="24">
        <v>0</v>
      </c>
      <c r="I47" s="24">
        <v>0</v>
      </c>
      <c r="J47" s="24">
        <v>2.501987664029961</v>
      </c>
      <c r="K47" s="24">
        <v>73.53436371715223</v>
      </c>
      <c r="L47" s="24">
        <v>7.898565918237379</v>
      </c>
      <c r="M47" s="24">
        <v>32.76222120124607</v>
      </c>
      <c r="N47" s="24">
        <v>4.041556575942001</v>
      </c>
      <c r="O47" s="24">
        <v>0.6105208135975235</v>
      </c>
      <c r="P47" s="24">
        <v>14.50072610965568</v>
      </c>
      <c r="Q47" s="24">
        <v>10.915415925551368</v>
      </c>
      <c r="R47" s="24">
        <v>6.496854807833774</v>
      </c>
      <c r="S47" s="24">
        <v>20.145151589371263</v>
      </c>
      <c r="T47" s="24">
        <v>101.76118314147158</v>
      </c>
      <c r="U47" s="24">
        <v>16.251350475516613</v>
      </c>
      <c r="V47" s="24">
        <v>22.9097103466563</v>
      </c>
      <c r="W47" s="24">
        <v>27.825568761815035</v>
      </c>
      <c r="X47" s="24">
        <v>32.86137962243146</v>
      </c>
      <c r="Y47" s="24">
        <v>23.761358628818513</v>
      </c>
      <c r="Z47" s="24">
        <v>0.6930563327872366</v>
      </c>
      <c r="AA47" s="24">
        <v>10.771774825289976</v>
      </c>
      <c r="AB47" s="24">
        <v>7.478909764645993</v>
      </c>
      <c r="AC47" s="24">
        <v>4.089888527336624</v>
      </c>
      <c r="AD47" s="24">
        <v>9.326842341486586</v>
      </c>
      <c r="AE47" s="24">
        <v>5.727175659151872</v>
      </c>
      <c r="AF47" s="24">
        <v>8.333240548846218</v>
      </c>
      <c r="AG47" s="24">
        <v>2.3819040279638592</v>
      </c>
      <c r="AH47" s="24">
        <v>80.72231934641464</v>
      </c>
      <c r="AI47" s="24">
        <v>5.065137638652176</v>
      </c>
      <c r="AJ47" s="24">
        <v>239.11874702111908</v>
      </c>
      <c r="AK47" s="24">
        <v>112.94812894823852</v>
      </c>
      <c r="AL47" s="24">
        <v>117.9390151659704</v>
      </c>
      <c r="AM47" s="24">
        <v>48.66879764335428</v>
      </c>
      <c r="AN47" s="24">
        <v>15.405323228104693</v>
      </c>
      <c r="AO47" s="24">
        <v>88.77590593814992</v>
      </c>
      <c r="AP47" s="24">
        <v>11.497975972109636</v>
      </c>
      <c r="AQ47" s="24">
        <v>10.410080661726361</v>
      </c>
      <c r="AR47" s="24">
        <v>110.5958699002928</v>
      </c>
      <c r="AS47" s="24">
        <v>29.09351814561494</v>
      </c>
      <c r="AT47" s="24">
        <v>47.50194142935234</v>
      </c>
      <c r="AU47" s="24">
        <v>101.59767457757431</v>
      </c>
      <c r="AV47" s="24">
        <v>16.07309080482537</v>
      </c>
      <c r="AW47" s="24">
        <v>446.5493481278845</v>
      </c>
      <c r="AX47" s="24">
        <v>212.2310376736767</v>
      </c>
      <c r="AY47" s="24">
        <v>17.736961808206388</v>
      </c>
      <c r="AZ47" s="24">
        <v>3.0644577291241832</v>
      </c>
      <c r="BA47" s="24">
        <v>249.10709727365145</v>
      </c>
      <c r="BB47" s="24">
        <v>59.68786169620169</v>
      </c>
      <c r="BC47" s="24">
        <v>21.48707272207763</v>
      </c>
      <c r="BD47" s="24">
        <v>180.70115199636842</v>
      </c>
      <c r="BE47" s="24">
        <v>16.088056031111215</v>
      </c>
      <c r="BF47" s="24">
        <v>8.7379075547095</v>
      </c>
      <c r="BG47" s="24">
        <v>35.43254247065926</v>
      </c>
      <c r="BH47" s="24">
        <v>19.63085531146976</v>
      </c>
      <c r="BI47" s="24">
        <v>0</v>
      </c>
      <c r="BJ47" s="25">
        <f t="shared" si="2"/>
        <v>2811.3841419077808</v>
      </c>
      <c r="BK47" s="24">
        <v>4146.8</v>
      </c>
      <c r="BL47" s="24">
        <v>0</v>
      </c>
      <c r="BM47" s="24">
        <v>0</v>
      </c>
      <c r="BN47" s="24">
        <v>0</v>
      </c>
      <c r="BO47" s="24">
        <v>0</v>
      </c>
      <c r="BP47" s="24">
        <v>385</v>
      </c>
      <c r="BQ47" s="24">
        <v>127.1</v>
      </c>
      <c r="BR47" s="25">
        <f t="shared" si="3"/>
        <v>7470.284141907781</v>
      </c>
    </row>
    <row r="48" spans="1:70" ht="12.75">
      <c r="A48" s="39" t="s">
        <v>54</v>
      </c>
      <c r="B48" s="23" t="s">
        <v>182</v>
      </c>
      <c r="C48" s="24">
        <v>7.092368208324761</v>
      </c>
      <c r="D48" s="24">
        <v>1.5675938712481254</v>
      </c>
      <c r="E48" s="24">
        <v>0.5752925606895001</v>
      </c>
      <c r="F48" s="24">
        <v>0</v>
      </c>
      <c r="G48" s="24">
        <v>0</v>
      </c>
      <c r="H48" s="24">
        <v>0</v>
      </c>
      <c r="I48" s="24">
        <v>0</v>
      </c>
      <c r="J48" s="24">
        <v>2.7163997931928714</v>
      </c>
      <c r="K48" s="24">
        <v>88.5150678344121</v>
      </c>
      <c r="L48" s="24">
        <v>3.393228875857562</v>
      </c>
      <c r="M48" s="24">
        <v>21.32596579151743</v>
      </c>
      <c r="N48" s="24">
        <v>5.79836438642618</v>
      </c>
      <c r="O48" s="24">
        <v>1.0951703239044266</v>
      </c>
      <c r="P48" s="24">
        <v>13.086993864788216</v>
      </c>
      <c r="Q48" s="24">
        <v>14.398460980903765</v>
      </c>
      <c r="R48" s="24">
        <v>26.040345920929035</v>
      </c>
      <c r="S48" s="24">
        <v>74.76470627277952</v>
      </c>
      <c r="T48" s="24">
        <v>100.09449384948772</v>
      </c>
      <c r="U48" s="24">
        <v>25.880663781405442</v>
      </c>
      <c r="V48" s="24">
        <v>26.693628471613728</v>
      </c>
      <c r="W48" s="24">
        <v>50.72249648901146</v>
      </c>
      <c r="X48" s="24">
        <v>36.67043664887123</v>
      </c>
      <c r="Y48" s="24">
        <v>34.85696534506007</v>
      </c>
      <c r="Z48" s="24">
        <v>0.9011014713976886</v>
      </c>
      <c r="AA48" s="24">
        <v>17.324217055899794</v>
      </c>
      <c r="AB48" s="24">
        <v>13.253590839214057</v>
      </c>
      <c r="AC48" s="24">
        <v>5.360849158625676</v>
      </c>
      <c r="AD48" s="24">
        <v>56.42383857367872</v>
      </c>
      <c r="AE48" s="24">
        <v>6.76782836486949</v>
      </c>
      <c r="AF48" s="24">
        <v>15.084354480606256</v>
      </c>
      <c r="AG48" s="24">
        <v>8.190029030126544</v>
      </c>
      <c r="AH48" s="24">
        <v>35.94117598503662</v>
      </c>
      <c r="AI48" s="24">
        <v>5.567125770982184</v>
      </c>
      <c r="AJ48" s="24">
        <v>245.75997314650027</v>
      </c>
      <c r="AK48" s="24">
        <v>59.412413681684754</v>
      </c>
      <c r="AL48" s="24">
        <v>181.88954017942078</v>
      </c>
      <c r="AM48" s="24">
        <v>102.63581120700871</v>
      </c>
      <c r="AN48" s="24">
        <v>88.0745428966314</v>
      </c>
      <c r="AO48" s="24">
        <v>54.85518851825026</v>
      </c>
      <c r="AP48" s="24">
        <v>15.43339004134667</v>
      </c>
      <c r="AQ48" s="24">
        <v>10.230751407472237</v>
      </c>
      <c r="AR48" s="24">
        <v>75.57397195711205</v>
      </c>
      <c r="AS48" s="24">
        <v>54.47051037719286</v>
      </c>
      <c r="AT48" s="24">
        <v>2894.141208805411</v>
      </c>
      <c r="AU48" s="24">
        <v>2339.236596184633</v>
      </c>
      <c r="AV48" s="24">
        <v>1714.3014898921306</v>
      </c>
      <c r="AW48" s="24">
        <v>1.016415515140759</v>
      </c>
      <c r="AX48" s="24">
        <v>109.09208137083304</v>
      </c>
      <c r="AY48" s="24">
        <v>30.050252714044944</v>
      </c>
      <c r="AZ48" s="24">
        <v>6.243254687968403</v>
      </c>
      <c r="BA48" s="24">
        <v>595.6160203430045</v>
      </c>
      <c r="BB48" s="24">
        <v>0</v>
      </c>
      <c r="BC48" s="24">
        <v>2.609625916743797</v>
      </c>
      <c r="BD48" s="24">
        <v>166.57585235515592</v>
      </c>
      <c r="BE48" s="24">
        <v>10.078000240265114</v>
      </c>
      <c r="BF48" s="24">
        <v>5.625968792654739</v>
      </c>
      <c r="BG48" s="24">
        <v>29.606950174991766</v>
      </c>
      <c r="BH48" s="24">
        <v>19.71697169507147</v>
      </c>
      <c r="BI48" s="24">
        <v>0</v>
      </c>
      <c r="BJ48" s="25">
        <f t="shared" si="2"/>
        <v>9512.349536101528</v>
      </c>
      <c r="BK48" s="24">
        <v>1755.1540414712417</v>
      </c>
      <c r="BL48" s="24">
        <v>0</v>
      </c>
      <c r="BM48" s="24">
        <v>0</v>
      </c>
      <c r="BN48" s="24">
        <v>0</v>
      </c>
      <c r="BO48" s="24">
        <v>0</v>
      </c>
      <c r="BP48" s="24">
        <v>1327.39389855214</v>
      </c>
      <c r="BQ48" s="24">
        <v>666.34909208686</v>
      </c>
      <c r="BR48" s="25">
        <f t="shared" si="3"/>
        <v>13261.24656821177</v>
      </c>
    </row>
    <row r="49" spans="1:70" ht="12.75">
      <c r="A49" s="39" t="s">
        <v>55</v>
      </c>
      <c r="B49" s="23" t="s">
        <v>183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1.5934091562147947</v>
      </c>
      <c r="K49" s="24">
        <v>110.44209858922483</v>
      </c>
      <c r="L49" s="24">
        <v>9.845907507840574</v>
      </c>
      <c r="M49" s="24">
        <v>21.23364541646947</v>
      </c>
      <c r="N49" s="24">
        <v>10.83702596238174</v>
      </c>
      <c r="O49" s="24">
        <v>0.89413791113671</v>
      </c>
      <c r="P49" s="24">
        <v>7.9409181204708394</v>
      </c>
      <c r="Q49" s="24">
        <v>12.278396691344604</v>
      </c>
      <c r="R49" s="24">
        <v>24.491652163691747</v>
      </c>
      <c r="S49" s="24">
        <v>33.606721949904426</v>
      </c>
      <c r="T49" s="24">
        <v>101.36996431711158</v>
      </c>
      <c r="U49" s="24">
        <v>23.009525683611045</v>
      </c>
      <c r="V49" s="24">
        <v>23.722961276674436</v>
      </c>
      <c r="W49" s="24">
        <v>16.492058959847753</v>
      </c>
      <c r="X49" s="24">
        <v>29.558726282638126</v>
      </c>
      <c r="Y49" s="24">
        <v>20.568906310991466</v>
      </c>
      <c r="Z49" s="24">
        <v>0.05200478407314216</v>
      </c>
      <c r="AA49" s="24">
        <v>21.402136434686852</v>
      </c>
      <c r="AB49" s="24">
        <v>21.205254629202436</v>
      </c>
      <c r="AC49" s="24">
        <v>21.482532911047613</v>
      </c>
      <c r="AD49" s="24">
        <v>24.056372242677277</v>
      </c>
      <c r="AE49" s="24">
        <v>12.49617026772834</v>
      </c>
      <c r="AF49" s="24">
        <v>16.308268053157843</v>
      </c>
      <c r="AG49" s="24">
        <v>12.64127065713185</v>
      </c>
      <c r="AH49" s="24">
        <v>66.24406239872661</v>
      </c>
      <c r="AI49" s="24">
        <v>0.3155001629101716</v>
      </c>
      <c r="AJ49" s="24">
        <v>368.8051494759983</v>
      </c>
      <c r="AK49" s="24">
        <v>70.90499374036096</v>
      </c>
      <c r="AL49" s="24">
        <v>771.0937961274063</v>
      </c>
      <c r="AM49" s="24">
        <v>1248.9983395798756</v>
      </c>
      <c r="AN49" s="24">
        <v>439.3896542968916</v>
      </c>
      <c r="AO49" s="24">
        <v>132.68692211405988</v>
      </c>
      <c r="AP49" s="24">
        <v>2.3852810028646503</v>
      </c>
      <c r="AQ49" s="24">
        <v>8.980148033186373</v>
      </c>
      <c r="AR49" s="24">
        <v>506.12537177840704</v>
      </c>
      <c r="AS49" s="24">
        <v>230.09228257528724</v>
      </c>
      <c r="AT49" s="24">
        <v>311.1591867942042</v>
      </c>
      <c r="AU49" s="24">
        <v>188.11927176427247</v>
      </c>
      <c r="AV49" s="24">
        <v>354.4087552629197</v>
      </c>
      <c r="AW49" s="24">
        <v>1087.908764967418</v>
      </c>
      <c r="AX49" s="24">
        <v>34.539761228134935</v>
      </c>
      <c r="AY49" s="24">
        <v>56.413432186449306</v>
      </c>
      <c r="AZ49" s="24">
        <v>85.73637200963208</v>
      </c>
      <c r="BA49" s="24">
        <v>672.4515942120987</v>
      </c>
      <c r="BB49" s="24">
        <v>560.3530966451028</v>
      </c>
      <c r="BC49" s="24">
        <v>572.405823983061</v>
      </c>
      <c r="BD49" s="24">
        <v>250.57439738117768</v>
      </c>
      <c r="BE49" s="24">
        <v>4.776586079375042</v>
      </c>
      <c r="BF49" s="24">
        <v>103.83271953481987</v>
      </c>
      <c r="BG49" s="24">
        <v>128.43385919906493</v>
      </c>
      <c r="BH49" s="24">
        <v>30.640573113675014</v>
      </c>
      <c r="BI49" s="24">
        <v>0</v>
      </c>
      <c r="BJ49" s="25">
        <f t="shared" si="2"/>
        <v>8865.305761926638</v>
      </c>
      <c r="BK49" s="24">
        <v>25612.826998355224</v>
      </c>
      <c r="BL49" s="24">
        <v>0</v>
      </c>
      <c r="BM49" s="24">
        <v>117.9</v>
      </c>
      <c r="BN49" s="24">
        <v>61.8234671042821</v>
      </c>
      <c r="BO49" s="24">
        <v>0</v>
      </c>
      <c r="BP49" s="24">
        <v>48.9255924836941</v>
      </c>
      <c r="BQ49" s="24">
        <v>7.703259004453699</v>
      </c>
      <c r="BR49" s="25">
        <f t="shared" si="3"/>
        <v>34714.48507887429</v>
      </c>
    </row>
    <row r="50" spans="1:70" ht="12.75">
      <c r="A50" s="39" t="s">
        <v>56</v>
      </c>
      <c r="B50" s="23" t="s">
        <v>184</v>
      </c>
      <c r="C50" s="24">
        <v>23.461950886698293</v>
      </c>
      <c r="D50" s="24">
        <v>0</v>
      </c>
      <c r="E50" s="24">
        <v>0.09934035562233759</v>
      </c>
      <c r="F50" s="24">
        <v>0</v>
      </c>
      <c r="G50" s="24">
        <v>0</v>
      </c>
      <c r="H50" s="24">
        <v>0</v>
      </c>
      <c r="I50" s="24">
        <v>0</v>
      </c>
      <c r="J50" s="24">
        <v>8.577991911398101</v>
      </c>
      <c r="K50" s="24">
        <v>146.95934830118165</v>
      </c>
      <c r="L50" s="24">
        <v>3.4806024302094527</v>
      </c>
      <c r="M50" s="24">
        <v>28.03955635569745</v>
      </c>
      <c r="N50" s="24">
        <v>5.18181390059387</v>
      </c>
      <c r="O50" s="24">
        <v>1.9915732269683364</v>
      </c>
      <c r="P50" s="24">
        <v>9.350802541707774</v>
      </c>
      <c r="Q50" s="24">
        <v>17.23848592627373</v>
      </c>
      <c r="R50" s="24">
        <v>53.45896280961503</v>
      </c>
      <c r="S50" s="24">
        <v>22.606655960663048</v>
      </c>
      <c r="T50" s="24">
        <v>116.25031599227351</v>
      </c>
      <c r="U50" s="24">
        <v>25.077274365253224</v>
      </c>
      <c r="V50" s="24">
        <v>50.9768974388219</v>
      </c>
      <c r="W50" s="24">
        <v>54.519317105920706</v>
      </c>
      <c r="X50" s="24">
        <v>96.0311243675828</v>
      </c>
      <c r="Y50" s="24">
        <v>59.728011244155965</v>
      </c>
      <c r="Z50" s="24">
        <v>0.5439995855364119</v>
      </c>
      <c r="AA50" s="24">
        <v>30.744833740258805</v>
      </c>
      <c r="AB50" s="24">
        <v>16.046304159850337</v>
      </c>
      <c r="AC50" s="24">
        <v>10.808468661890116</v>
      </c>
      <c r="AD50" s="24">
        <v>29.172130615607006</v>
      </c>
      <c r="AE50" s="24">
        <v>15.802951248137896</v>
      </c>
      <c r="AF50" s="24">
        <v>11.161884412952997</v>
      </c>
      <c r="AG50" s="24">
        <v>4.16294530526964</v>
      </c>
      <c r="AH50" s="24">
        <v>27.703407649911902</v>
      </c>
      <c r="AI50" s="24">
        <v>2.4760883103587443</v>
      </c>
      <c r="AJ50" s="24">
        <v>371.2670186324141</v>
      </c>
      <c r="AK50" s="24">
        <v>183.2478535002772</v>
      </c>
      <c r="AL50" s="24">
        <v>415.9008232366123</v>
      </c>
      <c r="AM50" s="24">
        <v>147.8000493678583</v>
      </c>
      <c r="AN50" s="24">
        <v>38.15712959958356</v>
      </c>
      <c r="AO50" s="24">
        <v>272.96305564515984</v>
      </c>
      <c r="AP50" s="24">
        <v>153.40006290051647</v>
      </c>
      <c r="AQ50" s="24">
        <v>132.69238010271016</v>
      </c>
      <c r="AR50" s="24">
        <v>282.0251825236869</v>
      </c>
      <c r="AS50" s="24">
        <v>161.76296647019166</v>
      </c>
      <c r="AT50" s="24">
        <v>168.19589178160743</v>
      </c>
      <c r="AU50" s="24">
        <v>53.065896772026264</v>
      </c>
      <c r="AV50" s="24">
        <v>35.26686450928189</v>
      </c>
      <c r="AW50" s="24">
        <v>34.74527475495263</v>
      </c>
      <c r="AX50" s="24">
        <v>130.70562809311366</v>
      </c>
      <c r="AY50" s="24">
        <v>187.3550256613592</v>
      </c>
      <c r="AZ50" s="24">
        <v>32.08429364421808</v>
      </c>
      <c r="BA50" s="24">
        <v>625.6934109006279</v>
      </c>
      <c r="BB50" s="24">
        <v>99.45596330483002</v>
      </c>
      <c r="BC50" s="24">
        <v>30.522749008244674</v>
      </c>
      <c r="BD50" s="24">
        <v>122.37358250549273</v>
      </c>
      <c r="BE50" s="24">
        <v>34.613850083728494</v>
      </c>
      <c r="BF50" s="24">
        <v>14.138029278149641</v>
      </c>
      <c r="BG50" s="24">
        <v>97.34847495521214</v>
      </c>
      <c r="BH50" s="24">
        <v>19.193401341784558</v>
      </c>
      <c r="BI50" s="24">
        <v>0</v>
      </c>
      <c r="BJ50" s="25">
        <f t="shared" si="2"/>
        <v>4715.627897384051</v>
      </c>
      <c r="BK50" s="24">
        <v>1739.1412119744314</v>
      </c>
      <c r="BL50" s="24">
        <v>0</v>
      </c>
      <c r="BM50" s="24">
        <v>0</v>
      </c>
      <c r="BN50" s="24">
        <v>0</v>
      </c>
      <c r="BO50" s="24">
        <v>0</v>
      </c>
      <c r="BP50" s="24">
        <v>274.208199658274</v>
      </c>
      <c r="BQ50" s="24">
        <v>25.586628691356722</v>
      </c>
      <c r="BR50" s="25">
        <f t="shared" si="3"/>
        <v>6754.5639377081125</v>
      </c>
    </row>
    <row r="51" spans="1:70" ht="12.75">
      <c r="A51" s="39" t="s">
        <v>57</v>
      </c>
      <c r="B51" s="23" t="s">
        <v>185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4.500376339196346</v>
      </c>
      <c r="K51" s="24">
        <v>61.52594987537489</v>
      </c>
      <c r="L51" s="24">
        <v>2.3371600867013695</v>
      </c>
      <c r="M51" s="24">
        <v>11.28340179039166</v>
      </c>
      <c r="N51" s="24">
        <v>4.862225875479088</v>
      </c>
      <c r="O51" s="24">
        <v>1.2697905220787513</v>
      </c>
      <c r="P51" s="24">
        <v>12.676206551357616</v>
      </c>
      <c r="Q51" s="24">
        <v>11.791853670505965</v>
      </c>
      <c r="R51" s="24">
        <v>92.97780299285998</v>
      </c>
      <c r="S51" s="24">
        <v>126.29819878037154</v>
      </c>
      <c r="T51" s="24">
        <v>176.07329745923585</v>
      </c>
      <c r="U51" s="24">
        <v>30.310526757307933</v>
      </c>
      <c r="V51" s="24">
        <v>31.961799910526032</v>
      </c>
      <c r="W51" s="24">
        <v>90.41077059412156</v>
      </c>
      <c r="X51" s="24">
        <v>49.11420323488354</v>
      </c>
      <c r="Y51" s="24">
        <v>51.69388209118188</v>
      </c>
      <c r="Z51" s="24">
        <v>1.5927051635906748</v>
      </c>
      <c r="AA51" s="24">
        <v>24.57762783175319</v>
      </c>
      <c r="AB51" s="24">
        <v>80.86432590951188</v>
      </c>
      <c r="AC51" s="24">
        <v>4.512729209254825</v>
      </c>
      <c r="AD51" s="24">
        <v>41.06653538577348</v>
      </c>
      <c r="AE51" s="24">
        <v>22.994008932953232</v>
      </c>
      <c r="AF51" s="24">
        <v>7.538372139645004</v>
      </c>
      <c r="AG51" s="24">
        <v>0.44133864524347366</v>
      </c>
      <c r="AH51" s="24">
        <v>44.3691486383148</v>
      </c>
      <c r="AI51" s="24">
        <v>6.8618620897023925</v>
      </c>
      <c r="AJ51" s="24">
        <v>175.92503641374574</v>
      </c>
      <c r="AK51" s="24">
        <v>96.31438535902683</v>
      </c>
      <c r="AL51" s="24">
        <v>1382.2754827257554</v>
      </c>
      <c r="AM51" s="24">
        <v>227.1972123443866</v>
      </c>
      <c r="AN51" s="24">
        <v>30.886854239725473</v>
      </c>
      <c r="AO51" s="24">
        <v>60.859827706290844</v>
      </c>
      <c r="AP51" s="24">
        <v>41.46589913393755</v>
      </c>
      <c r="AQ51" s="24">
        <v>19.43100104031436</v>
      </c>
      <c r="AR51" s="24">
        <v>239.719120713058</v>
      </c>
      <c r="AS51" s="24">
        <v>220.89845212780682</v>
      </c>
      <c r="AT51" s="24">
        <v>797.8084393009261</v>
      </c>
      <c r="AU51" s="24">
        <v>199.5025161958714</v>
      </c>
      <c r="AV51" s="24">
        <v>72.5483111218451</v>
      </c>
      <c r="AW51" s="24">
        <v>39.325733068233596</v>
      </c>
      <c r="AX51" s="24">
        <v>62.2203085731294</v>
      </c>
      <c r="AY51" s="24">
        <v>920.3892632926243</v>
      </c>
      <c r="AZ51" s="24">
        <v>83.3653023190165</v>
      </c>
      <c r="BA51" s="24">
        <v>465.1256928311275</v>
      </c>
      <c r="BB51" s="24">
        <v>480.57687470029094</v>
      </c>
      <c r="BC51" s="24">
        <v>38.9538193531923</v>
      </c>
      <c r="BD51" s="24">
        <v>170.45512828403847</v>
      </c>
      <c r="BE51" s="24">
        <v>18.207567795395875</v>
      </c>
      <c r="BF51" s="24">
        <v>60.403789874326904</v>
      </c>
      <c r="BG51" s="24">
        <v>41.605741976263204</v>
      </c>
      <c r="BH51" s="24">
        <v>2.7127182590125045</v>
      </c>
      <c r="BI51" s="24">
        <v>0</v>
      </c>
      <c r="BJ51" s="25">
        <f t="shared" si="2"/>
        <v>6942.08057922666</v>
      </c>
      <c r="BK51" s="24">
        <v>55.75872363648574</v>
      </c>
      <c r="BL51" s="24">
        <v>0</v>
      </c>
      <c r="BM51" s="24">
        <v>0</v>
      </c>
      <c r="BN51" s="24">
        <v>3377.374206743307</v>
      </c>
      <c r="BO51" s="24">
        <v>0</v>
      </c>
      <c r="BP51" s="24">
        <v>2209.657928029056</v>
      </c>
      <c r="BQ51" s="24">
        <v>539.6791022074527</v>
      </c>
      <c r="BR51" s="25">
        <f t="shared" si="3"/>
        <v>13124.550539842961</v>
      </c>
    </row>
    <row r="52" spans="1:70" ht="12.75">
      <c r="A52" s="39" t="s">
        <v>58</v>
      </c>
      <c r="B52" s="23" t="s">
        <v>104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0.7577280640501038</v>
      </c>
      <c r="K52" s="24">
        <v>12.589163368397866</v>
      </c>
      <c r="L52" s="24">
        <v>0.2479358040949002</v>
      </c>
      <c r="M52" s="24">
        <v>3.3996376666693857</v>
      </c>
      <c r="N52" s="24">
        <v>0.09176690466988922</v>
      </c>
      <c r="O52" s="24">
        <v>0.5145415014516868</v>
      </c>
      <c r="P52" s="24">
        <v>0.4206150529287952</v>
      </c>
      <c r="Q52" s="24">
        <v>0.7858956482921612</v>
      </c>
      <c r="R52" s="24">
        <v>0.615282737307116</v>
      </c>
      <c r="S52" s="24">
        <v>75.75336617593945</v>
      </c>
      <c r="T52" s="24">
        <v>864.2850966588653</v>
      </c>
      <c r="U52" s="24">
        <v>32.88894618318186</v>
      </c>
      <c r="V52" s="24">
        <v>6.323482133329857</v>
      </c>
      <c r="W52" s="24">
        <v>72.71865741331045</v>
      </c>
      <c r="X52" s="24">
        <v>17.912209074870955</v>
      </c>
      <c r="Y52" s="24">
        <v>11.79403857221998</v>
      </c>
      <c r="Z52" s="24">
        <v>2.504317681344718</v>
      </c>
      <c r="AA52" s="24">
        <v>24.846384942666013</v>
      </c>
      <c r="AB52" s="24">
        <v>8.687802902657765</v>
      </c>
      <c r="AC52" s="24">
        <v>10.288725145186918</v>
      </c>
      <c r="AD52" s="24">
        <v>0.5384828969650889</v>
      </c>
      <c r="AE52" s="24">
        <v>12.432525976912094</v>
      </c>
      <c r="AF52" s="24">
        <v>0.43150620791357813</v>
      </c>
      <c r="AG52" s="24">
        <v>0.15420813077800513</v>
      </c>
      <c r="AH52" s="24">
        <v>9.790964105708458</v>
      </c>
      <c r="AI52" s="24">
        <v>0.03918855467777905</v>
      </c>
      <c r="AJ52" s="24">
        <v>9.731366764173458</v>
      </c>
      <c r="AK52" s="24">
        <v>8.270435351566759</v>
      </c>
      <c r="AL52" s="24">
        <v>51.70045495652568</v>
      </c>
      <c r="AM52" s="24">
        <v>6.243622976121232</v>
      </c>
      <c r="AN52" s="24">
        <v>1.6569005834123895</v>
      </c>
      <c r="AO52" s="24">
        <v>0</v>
      </c>
      <c r="AP52" s="24">
        <v>0</v>
      </c>
      <c r="AQ52" s="24">
        <v>0</v>
      </c>
      <c r="AR52" s="24">
        <v>0.015045933119518212</v>
      </c>
      <c r="AS52" s="24">
        <v>4.291822466470142</v>
      </c>
      <c r="AT52" s="24">
        <v>0</v>
      </c>
      <c r="AU52" s="24">
        <v>0</v>
      </c>
      <c r="AV52" s="24">
        <v>0</v>
      </c>
      <c r="AW52" s="24">
        <v>0</v>
      </c>
      <c r="AX52" s="24">
        <v>1.286222061916682</v>
      </c>
      <c r="AY52" s="24">
        <v>6.262031756392774</v>
      </c>
      <c r="AZ52" s="24">
        <v>179.05253064020937</v>
      </c>
      <c r="BA52" s="24">
        <v>125.48058308987183</v>
      </c>
      <c r="BB52" s="24">
        <v>185.17074817095605</v>
      </c>
      <c r="BC52" s="24">
        <v>11.763266612844411</v>
      </c>
      <c r="BD52" s="24">
        <v>9.552368055937897</v>
      </c>
      <c r="BE52" s="24">
        <v>1.1163616403605159</v>
      </c>
      <c r="BF52" s="24">
        <v>33.9048915115927</v>
      </c>
      <c r="BG52" s="24">
        <v>0.02994058031446392</v>
      </c>
      <c r="BH52" s="24">
        <v>0.0495876670284543</v>
      </c>
      <c r="BI52" s="24">
        <v>0</v>
      </c>
      <c r="BJ52" s="25">
        <f t="shared" si="2"/>
        <v>1806.3906503232047</v>
      </c>
      <c r="BK52" s="24">
        <v>0</v>
      </c>
      <c r="BL52" s="24">
        <v>127.1</v>
      </c>
      <c r="BM52" s="24">
        <v>1039.6</v>
      </c>
      <c r="BN52" s="24">
        <v>0</v>
      </c>
      <c r="BO52" s="24">
        <v>0</v>
      </c>
      <c r="BP52" s="24">
        <v>1292.6608158904642</v>
      </c>
      <c r="BQ52" s="24">
        <v>385.477174634236</v>
      </c>
      <c r="BR52" s="25">
        <f t="shared" si="3"/>
        <v>4651.228640847905</v>
      </c>
    </row>
    <row r="53" spans="1:70" ht="12.75">
      <c r="A53" s="39" t="s">
        <v>59</v>
      </c>
      <c r="B53" s="23" t="s">
        <v>60</v>
      </c>
      <c r="C53" s="24">
        <v>67.32365002115228</v>
      </c>
      <c r="D53" s="24">
        <v>0</v>
      </c>
      <c r="E53" s="24">
        <v>1.6129870389802716</v>
      </c>
      <c r="F53" s="24">
        <v>0</v>
      </c>
      <c r="G53" s="24">
        <v>0</v>
      </c>
      <c r="H53" s="24">
        <v>0</v>
      </c>
      <c r="I53" s="24">
        <v>0</v>
      </c>
      <c r="J53" s="24">
        <v>46.70893436547207</v>
      </c>
      <c r="K53" s="24">
        <v>1620.772110136601</v>
      </c>
      <c r="L53" s="24">
        <v>64.16136344240115</v>
      </c>
      <c r="M53" s="24">
        <v>147.4544804938504</v>
      </c>
      <c r="N53" s="24">
        <v>232.14584636635323</v>
      </c>
      <c r="O53" s="24">
        <v>20.567183755299094</v>
      </c>
      <c r="P53" s="24">
        <v>148.06338819653155</v>
      </c>
      <c r="Q53" s="24">
        <v>135.43045872348773</v>
      </c>
      <c r="R53" s="24">
        <v>675.0300254653861</v>
      </c>
      <c r="S53" s="24">
        <v>864.929632983074</v>
      </c>
      <c r="T53" s="24">
        <v>1633.2595253703805</v>
      </c>
      <c r="U53" s="24">
        <v>406.0742175495684</v>
      </c>
      <c r="V53" s="24">
        <v>289.87793710238407</v>
      </c>
      <c r="W53" s="24">
        <v>332.1987861062867</v>
      </c>
      <c r="X53" s="24">
        <v>492.6178426738003</v>
      </c>
      <c r="Y53" s="24">
        <v>396.26421413090776</v>
      </c>
      <c r="Z53" s="24">
        <v>23.386924296130207</v>
      </c>
      <c r="AA53" s="24">
        <v>354.52641106659826</v>
      </c>
      <c r="AB53" s="24">
        <v>169.2395117526735</v>
      </c>
      <c r="AC53" s="24">
        <v>88.04755695167957</v>
      </c>
      <c r="AD53" s="24">
        <v>381.01781103602883</v>
      </c>
      <c r="AE53" s="24">
        <v>72.10830984681901</v>
      </c>
      <c r="AF53" s="24">
        <v>167.648924413931</v>
      </c>
      <c r="AG53" s="24">
        <v>20.30854243004816</v>
      </c>
      <c r="AH53" s="24">
        <v>889.5306917183129</v>
      </c>
      <c r="AI53" s="24">
        <v>42.40206072951776</v>
      </c>
      <c r="AJ53" s="24">
        <v>2004.8317233830173</v>
      </c>
      <c r="AK53" s="24">
        <v>1199.9089307871157</v>
      </c>
      <c r="AL53" s="24">
        <v>5070.012373681719</v>
      </c>
      <c r="AM53" s="24">
        <v>2598.601733678701</v>
      </c>
      <c r="AN53" s="24">
        <v>1088.5429734031209</v>
      </c>
      <c r="AO53" s="24">
        <v>443.5402143760729</v>
      </c>
      <c r="AP53" s="24">
        <v>36.736357325603336</v>
      </c>
      <c r="AQ53" s="24">
        <v>58.11837922718009</v>
      </c>
      <c r="AR53" s="24">
        <v>1261.8619895001025</v>
      </c>
      <c r="AS53" s="24">
        <v>930.0099053777424</v>
      </c>
      <c r="AT53" s="24">
        <v>1230.123727526151</v>
      </c>
      <c r="AU53" s="24">
        <v>859.4938068376891</v>
      </c>
      <c r="AV53" s="24">
        <v>771.585311391629</v>
      </c>
      <c r="AW53" s="24">
        <v>1233.206224415785</v>
      </c>
      <c r="AX53" s="24">
        <v>443.5776526702896</v>
      </c>
      <c r="AY53" s="24">
        <v>1150.0691132833408</v>
      </c>
      <c r="AZ53" s="24">
        <v>128.8897304558402</v>
      </c>
      <c r="BA53" s="24">
        <v>21544.331723721458</v>
      </c>
      <c r="BB53" s="24">
        <v>1147.9088826723917</v>
      </c>
      <c r="BC53" s="24">
        <v>250.76262947895333</v>
      </c>
      <c r="BD53" s="24">
        <v>1106.892992375027</v>
      </c>
      <c r="BE53" s="24">
        <v>248.79034173901874</v>
      </c>
      <c r="BF53" s="24">
        <v>483.2092432023848</v>
      </c>
      <c r="BG53" s="24">
        <v>750.3529649063535</v>
      </c>
      <c r="BH53" s="24">
        <v>113.45228209297463</v>
      </c>
      <c r="BI53" s="24">
        <v>0</v>
      </c>
      <c r="BJ53" s="25">
        <f t="shared" si="2"/>
        <v>55937.52053567332</v>
      </c>
      <c r="BK53" s="24">
        <v>1676.9109978872377</v>
      </c>
      <c r="BL53" s="24">
        <v>0</v>
      </c>
      <c r="BM53" s="24">
        <v>0</v>
      </c>
      <c r="BN53" s="24">
        <v>1873.1776870748404</v>
      </c>
      <c r="BO53" s="24">
        <v>0</v>
      </c>
      <c r="BP53" s="24">
        <v>9195.283999999994</v>
      </c>
      <c r="BQ53" s="24">
        <v>1399.9644084220663</v>
      </c>
      <c r="BR53" s="25">
        <f t="shared" si="3"/>
        <v>70082.85762905746</v>
      </c>
    </row>
    <row r="54" spans="1:70" ht="12.75">
      <c r="A54" s="39" t="s">
        <v>61</v>
      </c>
      <c r="B54" s="23" t="s">
        <v>186</v>
      </c>
      <c r="C54" s="24">
        <v>3.1584291576411356</v>
      </c>
      <c r="D54" s="24">
        <v>0.017931308095803976</v>
      </c>
      <c r="E54" s="24">
        <v>0.04374213412450579</v>
      </c>
      <c r="F54" s="24">
        <v>0</v>
      </c>
      <c r="G54" s="24">
        <v>0</v>
      </c>
      <c r="H54" s="24">
        <v>0</v>
      </c>
      <c r="I54" s="24">
        <v>0</v>
      </c>
      <c r="J54" s="24">
        <v>0.3314602755627059</v>
      </c>
      <c r="K54" s="24">
        <v>20.02603243068534</v>
      </c>
      <c r="L54" s="24">
        <v>0.6935552355236938</v>
      </c>
      <c r="M54" s="24">
        <v>3.7488613426409323</v>
      </c>
      <c r="N54" s="24">
        <v>1.0902825460353576</v>
      </c>
      <c r="O54" s="24">
        <v>0.18636020650017043</v>
      </c>
      <c r="P54" s="24">
        <v>1.8505569931514758</v>
      </c>
      <c r="Q54" s="24">
        <v>2.1833180350109114</v>
      </c>
      <c r="R54" s="24">
        <v>3.5503850722771872</v>
      </c>
      <c r="S54" s="24">
        <v>11.938117433311875</v>
      </c>
      <c r="T54" s="24">
        <v>16.545046316678096</v>
      </c>
      <c r="U54" s="24">
        <v>2.653878558025933</v>
      </c>
      <c r="V54" s="24">
        <v>3.557755225163378</v>
      </c>
      <c r="W54" s="24">
        <v>8.217885053673848</v>
      </c>
      <c r="X54" s="24">
        <v>5.0469231883264865</v>
      </c>
      <c r="Y54" s="24">
        <v>4.688081419008719</v>
      </c>
      <c r="Z54" s="24">
        <v>0.12283952754370088</v>
      </c>
      <c r="AA54" s="24">
        <v>2.325328706458684</v>
      </c>
      <c r="AB54" s="24">
        <v>2.0569520065077356</v>
      </c>
      <c r="AC54" s="24">
        <v>0.6086325017531582</v>
      </c>
      <c r="AD54" s="24">
        <v>14.141798729886442</v>
      </c>
      <c r="AE54" s="24">
        <v>0.9212413195953356</v>
      </c>
      <c r="AF54" s="24">
        <v>2.1002828391871904</v>
      </c>
      <c r="AG54" s="24">
        <v>1.0866016217475107</v>
      </c>
      <c r="AH54" s="24">
        <v>3.102613346339424</v>
      </c>
      <c r="AI54" s="24">
        <v>0.2147035243165395</v>
      </c>
      <c r="AJ54" s="24">
        <v>20.66955132443672</v>
      </c>
      <c r="AK54" s="24">
        <v>5.7413536834653085</v>
      </c>
      <c r="AL54" s="24">
        <v>12.655158018843657</v>
      </c>
      <c r="AM54" s="24">
        <v>8.227139416017001</v>
      </c>
      <c r="AN54" s="24">
        <v>5.4911811926872</v>
      </c>
      <c r="AO54" s="24">
        <v>5.198390155993309</v>
      </c>
      <c r="AP54" s="24">
        <v>1.8577818880992638</v>
      </c>
      <c r="AQ54" s="24">
        <v>1.440407948124014</v>
      </c>
      <c r="AR54" s="24">
        <v>9.456071676353416</v>
      </c>
      <c r="AS54" s="24">
        <v>4.55639297393227</v>
      </c>
      <c r="AT54" s="24">
        <v>29.321813798692826</v>
      </c>
      <c r="AU54" s="24">
        <v>2.8373832466485305</v>
      </c>
      <c r="AV54" s="24">
        <v>1.5272750329995746</v>
      </c>
      <c r="AW54" s="24">
        <v>5.738241279716571</v>
      </c>
      <c r="AX54" s="24">
        <v>1.541219955559006</v>
      </c>
      <c r="AY54" s="24">
        <v>2.8335057867421636</v>
      </c>
      <c r="AZ54" s="24">
        <v>0.6319653329271545</v>
      </c>
      <c r="BA54" s="24">
        <v>21.98302709030134</v>
      </c>
      <c r="BB54" s="24">
        <v>0</v>
      </c>
      <c r="BC54" s="24">
        <v>0.23978438855336517</v>
      </c>
      <c r="BD54" s="24">
        <v>8.376568419782487</v>
      </c>
      <c r="BE54" s="24">
        <v>1.0484739540727257</v>
      </c>
      <c r="BF54" s="24">
        <v>0.8620370808960952</v>
      </c>
      <c r="BG54" s="24">
        <v>2.726849675209118</v>
      </c>
      <c r="BH54" s="24">
        <v>0.7956601242589173</v>
      </c>
      <c r="BI54" s="24">
        <v>0</v>
      </c>
      <c r="BJ54" s="25">
        <f t="shared" si="2"/>
        <v>271.96682949908524</v>
      </c>
      <c r="BK54" s="24">
        <v>969.45</v>
      </c>
      <c r="BL54" s="24">
        <v>0</v>
      </c>
      <c r="BM54" s="24">
        <v>22809.6</v>
      </c>
      <c r="BN54" s="24">
        <v>0</v>
      </c>
      <c r="BO54" s="24">
        <v>0</v>
      </c>
      <c r="BP54" s="24">
        <v>0</v>
      </c>
      <c r="BQ54" s="24">
        <v>0</v>
      </c>
      <c r="BR54" s="25">
        <f t="shared" si="3"/>
        <v>24051.016829499084</v>
      </c>
    </row>
    <row r="55" spans="1:70" ht="12.75">
      <c r="A55" s="39" t="s">
        <v>62</v>
      </c>
      <c r="B55" s="23" t="s">
        <v>63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1.034345287814881</v>
      </c>
      <c r="K55" s="24">
        <v>14.67256366085552</v>
      </c>
      <c r="L55" s="24">
        <v>0.47952627880467585</v>
      </c>
      <c r="M55" s="24">
        <v>1.2070348421229626</v>
      </c>
      <c r="N55" s="24">
        <v>1.1685195249555318</v>
      </c>
      <c r="O55" s="24">
        <v>0.40706887113009677</v>
      </c>
      <c r="P55" s="24">
        <v>0.3378036533700702</v>
      </c>
      <c r="Q55" s="24">
        <v>1.4251598068130387</v>
      </c>
      <c r="R55" s="24">
        <v>3.661017733197034</v>
      </c>
      <c r="S55" s="24">
        <v>3.2591690714273334</v>
      </c>
      <c r="T55" s="24">
        <v>11.65952996312433</v>
      </c>
      <c r="U55" s="24">
        <v>3.2007737024195895</v>
      </c>
      <c r="V55" s="24">
        <v>3.190616969329504</v>
      </c>
      <c r="W55" s="24">
        <v>13.248704292541492</v>
      </c>
      <c r="X55" s="24">
        <v>10.303578821146747</v>
      </c>
      <c r="Y55" s="24">
        <v>6.79964748610396</v>
      </c>
      <c r="Z55" s="24">
        <v>0.1812030098396951</v>
      </c>
      <c r="AA55" s="24">
        <v>3.8212352613204987</v>
      </c>
      <c r="AB55" s="24">
        <v>4.730057197123577</v>
      </c>
      <c r="AC55" s="24">
        <v>0.6319866549653735</v>
      </c>
      <c r="AD55" s="24">
        <v>5.173497639658882</v>
      </c>
      <c r="AE55" s="24">
        <v>1.5339552238080174</v>
      </c>
      <c r="AF55" s="24">
        <v>2.059290379301014</v>
      </c>
      <c r="AG55" s="24">
        <v>0.022829164138554188</v>
      </c>
      <c r="AH55" s="24">
        <v>6.064979777459293</v>
      </c>
      <c r="AI55" s="24">
        <v>1.2042251551421732</v>
      </c>
      <c r="AJ55" s="24">
        <v>18.058073989826948</v>
      </c>
      <c r="AK55" s="24">
        <v>9.790141995076844</v>
      </c>
      <c r="AL55" s="24">
        <v>55.06292911581007</v>
      </c>
      <c r="AM55" s="24">
        <v>12.874379277270794</v>
      </c>
      <c r="AN55" s="24">
        <v>7.081977382899269</v>
      </c>
      <c r="AO55" s="24">
        <v>3.2669451686341695</v>
      </c>
      <c r="AP55" s="24">
        <v>0.909604992128026</v>
      </c>
      <c r="AQ55" s="24">
        <v>5.681689592901931</v>
      </c>
      <c r="AR55" s="24">
        <v>12.900195192177009</v>
      </c>
      <c r="AS55" s="24">
        <v>32.06320356203785</v>
      </c>
      <c r="AT55" s="24">
        <v>32.372630815643134</v>
      </c>
      <c r="AU55" s="24">
        <v>18.377908997010913</v>
      </c>
      <c r="AV55" s="24">
        <v>0</v>
      </c>
      <c r="AW55" s="24">
        <v>13.113989352611771</v>
      </c>
      <c r="AX55" s="24">
        <v>2.7214370602300706</v>
      </c>
      <c r="AY55" s="24">
        <v>37.902512326860425</v>
      </c>
      <c r="AZ55" s="24">
        <v>0.3986294458314548</v>
      </c>
      <c r="BA55" s="24">
        <v>73.09686361170193</v>
      </c>
      <c r="BB55" s="24">
        <v>7.480643646539359</v>
      </c>
      <c r="BC55" s="24">
        <v>2.1000804841841614</v>
      </c>
      <c r="BD55" s="24">
        <v>14.277120866484706</v>
      </c>
      <c r="BE55" s="24">
        <v>3.167248259835132</v>
      </c>
      <c r="BF55" s="24">
        <v>6.117881326819973</v>
      </c>
      <c r="BG55" s="24">
        <v>6.167893506445097</v>
      </c>
      <c r="BH55" s="24">
        <v>4.645485098770541</v>
      </c>
      <c r="BI55" s="24">
        <v>0</v>
      </c>
      <c r="BJ55" s="25">
        <f t="shared" si="2"/>
        <v>481.10778449564543</v>
      </c>
      <c r="BK55" s="24">
        <v>718.8322011807651</v>
      </c>
      <c r="BL55" s="24">
        <v>285.1</v>
      </c>
      <c r="BM55" s="24">
        <v>16927.3</v>
      </c>
      <c r="BN55" s="24">
        <v>0</v>
      </c>
      <c r="BO55" s="24">
        <v>0</v>
      </c>
      <c r="BP55" s="24">
        <v>32.3747384250132</v>
      </c>
      <c r="BQ55" s="24">
        <v>5.0973525843849</v>
      </c>
      <c r="BR55" s="25">
        <f t="shared" si="3"/>
        <v>18449.812076685805</v>
      </c>
    </row>
    <row r="56" spans="1:70" ht="12.75">
      <c r="A56" s="39" t="s">
        <v>64</v>
      </c>
      <c r="B56" s="23" t="s">
        <v>187</v>
      </c>
      <c r="C56" s="24">
        <v>236.41684728979664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0.15610524543278373</v>
      </c>
      <c r="K56" s="24">
        <v>100.80054753713208</v>
      </c>
      <c r="L56" s="24">
        <v>0.17189202688769142</v>
      </c>
      <c r="M56" s="24">
        <v>1.9360774297025138</v>
      </c>
      <c r="N56" s="24">
        <v>0.08436679230570054</v>
      </c>
      <c r="O56" s="24">
        <v>0.7178409733284843</v>
      </c>
      <c r="P56" s="24">
        <v>0.5402267042250007</v>
      </c>
      <c r="Q56" s="24">
        <v>0.8670856271784388</v>
      </c>
      <c r="R56" s="24">
        <v>1.7275933807986357</v>
      </c>
      <c r="S56" s="24">
        <v>2.259311705395219</v>
      </c>
      <c r="T56" s="24">
        <v>21.918451635257775</v>
      </c>
      <c r="U56" s="24">
        <v>4.878672520644344</v>
      </c>
      <c r="V56" s="24">
        <v>2.6286488899730056</v>
      </c>
      <c r="W56" s="24">
        <v>1.0806602195044601</v>
      </c>
      <c r="X56" s="24">
        <v>1.0620318037320793</v>
      </c>
      <c r="Y56" s="24">
        <v>4.774668615648154</v>
      </c>
      <c r="Z56" s="24">
        <v>0.09218281016214601</v>
      </c>
      <c r="AA56" s="24">
        <v>1.0248934550976403</v>
      </c>
      <c r="AB56" s="24">
        <v>0.6659787417765023</v>
      </c>
      <c r="AC56" s="24">
        <v>0.5884614480338761</v>
      </c>
      <c r="AD56" s="24">
        <v>5.205583114341229</v>
      </c>
      <c r="AE56" s="24">
        <v>0.7101133521381998</v>
      </c>
      <c r="AF56" s="24">
        <v>1.3945800391015157</v>
      </c>
      <c r="AG56" s="24">
        <v>0.08506273806570201</v>
      </c>
      <c r="AH56" s="24">
        <v>0.9534961994045303</v>
      </c>
      <c r="AI56" s="24">
        <v>0.11481762024586643</v>
      </c>
      <c r="AJ56" s="24">
        <v>5.914010546731808</v>
      </c>
      <c r="AK56" s="24">
        <v>5.836896600395162</v>
      </c>
      <c r="AL56" s="24">
        <v>9.750115787377357</v>
      </c>
      <c r="AM56" s="24">
        <v>5.118671103810982</v>
      </c>
      <c r="AN56" s="24">
        <v>2.667486367551396</v>
      </c>
      <c r="AO56" s="24">
        <v>5.011702784022744</v>
      </c>
      <c r="AP56" s="24">
        <v>1.0448577728998245</v>
      </c>
      <c r="AQ56" s="24">
        <v>0.08997405525447265</v>
      </c>
      <c r="AR56" s="24">
        <v>8.099097870582845</v>
      </c>
      <c r="AS56" s="24">
        <v>0.9568396930918367</v>
      </c>
      <c r="AT56" s="24">
        <v>0</v>
      </c>
      <c r="AU56" s="24">
        <v>0</v>
      </c>
      <c r="AV56" s="24">
        <v>0</v>
      </c>
      <c r="AW56" s="24">
        <v>0.3411829636420164</v>
      </c>
      <c r="AX56" s="24">
        <v>0.4789279270227218</v>
      </c>
      <c r="AY56" s="24">
        <v>1.7802219683616918</v>
      </c>
      <c r="AZ56" s="24">
        <v>1.4498674010200663</v>
      </c>
      <c r="BA56" s="24">
        <v>3.848034290281301</v>
      </c>
      <c r="BB56" s="24">
        <v>95.5745701627378</v>
      </c>
      <c r="BC56" s="24">
        <v>8.055256994664731</v>
      </c>
      <c r="BD56" s="24">
        <v>2480.910534358124</v>
      </c>
      <c r="BE56" s="24">
        <v>0.7568169609810049</v>
      </c>
      <c r="BF56" s="24">
        <v>0</v>
      </c>
      <c r="BG56" s="24">
        <v>3.6223976263344566</v>
      </c>
      <c r="BH56" s="24">
        <v>0.7312191600366464</v>
      </c>
      <c r="BI56" s="24">
        <v>0</v>
      </c>
      <c r="BJ56" s="25">
        <f t="shared" si="2"/>
        <v>3034.894880310235</v>
      </c>
      <c r="BK56" s="24">
        <v>7336.3648201290935</v>
      </c>
      <c r="BL56" s="24">
        <v>1152.3</v>
      </c>
      <c r="BM56" s="24">
        <v>19153.515854620953</v>
      </c>
      <c r="BN56" s="24">
        <v>0</v>
      </c>
      <c r="BO56" s="24">
        <v>0</v>
      </c>
      <c r="BP56" s="24">
        <v>24.744217598592158</v>
      </c>
      <c r="BQ56" s="24">
        <v>3.895938860383641</v>
      </c>
      <c r="BR56" s="25">
        <f t="shared" si="3"/>
        <v>30705.715711519257</v>
      </c>
    </row>
    <row r="57" spans="1:70" ht="12.75">
      <c r="A57" s="39" t="s">
        <v>65</v>
      </c>
      <c r="B57" s="23" t="s">
        <v>188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1.2709474922499095</v>
      </c>
      <c r="K57" s="24">
        <v>49.076581565184554</v>
      </c>
      <c r="L57" s="24">
        <v>1.0672046132008441</v>
      </c>
      <c r="M57" s="24">
        <v>9.31461312957022</v>
      </c>
      <c r="N57" s="24">
        <v>0.24199458271219415</v>
      </c>
      <c r="O57" s="24">
        <v>0.5658202897254981</v>
      </c>
      <c r="P57" s="24">
        <v>4.289984811934862</v>
      </c>
      <c r="Q57" s="24">
        <v>7.46499701488005</v>
      </c>
      <c r="R57" s="24">
        <v>2.4226362596119744</v>
      </c>
      <c r="S57" s="24">
        <v>17.260532049553497</v>
      </c>
      <c r="T57" s="24">
        <v>93.33724180851814</v>
      </c>
      <c r="U57" s="24">
        <v>11.258781647150206</v>
      </c>
      <c r="V57" s="24">
        <v>18.84447731017774</v>
      </c>
      <c r="W57" s="24">
        <v>80.55210856100884</v>
      </c>
      <c r="X57" s="24">
        <v>13.996670979833292</v>
      </c>
      <c r="Y57" s="24">
        <v>8.831787453259553</v>
      </c>
      <c r="Z57" s="24">
        <v>0.1275388074794905</v>
      </c>
      <c r="AA57" s="24">
        <v>2.2996566005998087</v>
      </c>
      <c r="AB57" s="24">
        <v>1.7558320154087301</v>
      </c>
      <c r="AC57" s="24">
        <v>0.6185425181309412</v>
      </c>
      <c r="AD57" s="24">
        <v>11.020579083534217</v>
      </c>
      <c r="AE57" s="24">
        <v>1.2411735558474752</v>
      </c>
      <c r="AF57" s="24">
        <v>8.137844820009391</v>
      </c>
      <c r="AG57" s="24">
        <v>21.695965250288346</v>
      </c>
      <c r="AH57" s="24">
        <v>6.194811842729087</v>
      </c>
      <c r="AI57" s="24">
        <v>455.2290838077447</v>
      </c>
      <c r="AJ57" s="24">
        <v>115.54031520552688</v>
      </c>
      <c r="AK57" s="24">
        <v>24.664784039232153</v>
      </c>
      <c r="AL57" s="24">
        <v>87.62030803028142</v>
      </c>
      <c r="AM57" s="24">
        <v>59.669147925654094</v>
      </c>
      <c r="AN57" s="24">
        <v>28.980258583015456</v>
      </c>
      <c r="AO57" s="24">
        <v>6.150996095542968</v>
      </c>
      <c r="AP57" s="24">
        <v>1.6161121659559468</v>
      </c>
      <c r="AQ57" s="24">
        <v>0.07436273196911111</v>
      </c>
      <c r="AR57" s="24">
        <v>18.75022408367679</v>
      </c>
      <c r="AS57" s="24">
        <v>4.244469066177369</v>
      </c>
      <c r="AT57" s="24">
        <v>0</v>
      </c>
      <c r="AU57" s="24">
        <v>0</v>
      </c>
      <c r="AV57" s="24">
        <v>0</v>
      </c>
      <c r="AW57" s="24">
        <v>70.83234885024139</v>
      </c>
      <c r="AX57" s="24">
        <v>2.062965035967272</v>
      </c>
      <c r="AY57" s="24">
        <v>8.511283965162823</v>
      </c>
      <c r="AZ57" s="24">
        <v>0.743073972263488</v>
      </c>
      <c r="BA57" s="24">
        <v>51.68629876217825</v>
      </c>
      <c r="BB57" s="24">
        <v>201.30208299676863</v>
      </c>
      <c r="BC57" s="24">
        <v>13.051054186334689</v>
      </c>
      <c r="BD57" s="24">
        <v>44.08234750062924</v>
      </c>
      <c r="BE57" s="24">
        <v>720.6899732330736</v>
      </c>
      <c r="BF57" s="24">
        <v>5.821593617528998</v>
      </c>
      <c r="BG57" s="24">
        <v>16.851549450334517</v>
      </c>
      <c r="BH57" s="24">
        <v>10.448227108988764</v>
      </c>
      <c r="BI57" s="24">
        <v>0</v>
      </c>
      <c r="BJ57" s="25">
        <f t="shared" si="2"/>
        <v>2321.511184476847</v>
      </c>
      <c r="BK57" s="24">
        <v>398.59504132231405</v>
      </c>
      <c r="BL57" s="24">
        <v>0</v>
      </c>
      <c r="BM57" s="24">
        <v>0</v>
      </c>
      <c r="BN57" s="24">
        <v>0</v>
      </c>
      <c r="BO57" s="24">
        <v>0</v>
      </c>
      <c r="BP57" s="24">
        <v>151.61887515467802</v>
      </c>
      <c r="BQ57" s="24">
        <v>27.265663007561983</v>
      </c>
      <c r="BR57" s="25">
        <f t="shared" si="3"/>
        <v>2898.990763961401</v>
      </c>
    </row>
    <row r="58" spans="1:70" ht="12.75">
      <c r="A58" s="39" t="s">
        <v>66</v>
      </c>
      <c r="B58" s="23" t="s">
        <v>189</v>
      </c>
      <c r="C58" s="24">
        <v>67.6218540075111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1.0790627988550878</v>
      </c>
      <c r="K58" s="24">
        <v>46.77654092531219</v>
      </c>
      <c r="L58" s="24">
        <v>0.9311046449150425</v>
      </c>
      <c r="M58" s="24">
        <v>5.593665976773653</v>
      </c>
      <c r="N58" s="24">
        <v>0.6165510502445193</v>
      </c>
      <c r="O58" s="24">
        <v>0.4581124750692038</v>
      </c>
      <c r="P58" s="24">
        <v>0.670668361569525</v>
      </c>
      <c r="Q58" s="24">
        <v>2.5993171154040247</v>
      </c>
      <c r="R58" s="24">
        <v>15.900091546120716</v>
      </c>
      <c r="S58" s="24">
        <v>51.365063115621496</v>
      </c>
      <c r="T58" s="24">
        <v>30.959495718888938</v>
      </c>
      <c r="U58" s="24">
        <v>6.166572668877141</v>
      </c>
      <c r="V58" s="24">
        <v>24.559143442486544</v>
      </c>
      <c r="W58" s="24">
        <v>25.228220165667835</v>
      </c>
      <c r="X58" s="24">
        <v>8.276440578455698</v>
      </c>
      <c r="Y58" s="24">
        <v>11.399541764494922</v>
      </c>
      <c r="Z58" s="24">
        <v>0.1949664675599301</v>
      </c>
      <c r="AA58" s="24">
        <v>4.404226530928071</v>
      </c>
      <c r="AB58" s="24">
        <v>7.182329926487665</v>
      </c>
      <c r="AC58" s="24">
        <v>2.1214683486116965</v>
      </c>
      <c r="AD58" s="24">
        <v>8.908404773013519</v>
      </c>
      <c r="AE58" s="24">
        <v>2.1326752418480703</v>
      </c>
      <c r="AF58" s="24">
        <v>2.9641504511780328</v>
      </c>
      <c r="AG58" s="24">
        <v>0.7173948661703954</v>
      </c>
      <c r="AH58" s="24">
        <v>35.64373961902062</v>
      </c>
      <c r="AI58" s="24">
        <v>1.6612535722598867</v>
      </c>
      <c r="AJ58" s="24">
        <v>88.06055177283221</v>
      </c>
      <c r="AK58" s="24">
        <v>28.886022563561752</v>
      </c>
      <c r="AL58" s="24">
        <v>127.78810404083598</v>
      </c>
      <c r="AM58" s="24">
        <v>102.6394444367624</v>
      </c>
      <c r="AN58" s="24">
        <v>43.80337548156966</v>
      </c>
      <c r="AO58" s="24">
        <v>16.93948148894633</v>
      </c>
      <c r="AP58" s="24">
        <v>10.213494810349953</v>
      </c>
      <c r="AQ58" s="24">
        <v>0.5901797594596682</v>
      </c>
      <c r="AR58" s="24">
        <v>42.60266076204916</v>
      </c>
      <c r="AS58" s="24">
        <v>39.996183407183814</v>
      </c>
      <c r="AT58" s="24">
        <v>25.75196272742931</v>
      </c>
      <c r="AU58" s="24">
        <v>40.62799161987596</v>
      </c>
      <c r="AV58" s="24">
        <v>0.03327699508278147</v>
      </c>
      <c r="AW58" s="24">
        <v>13.819575629230757</v>
      </c>
      <c r="AX58" s="24">
        <v>3.139220318337599</v>
      </c>
      <c r="AY58" s="24">
        <v>52.138091355560334</v>
      </c>
      <c r="AZ58" s="24">
        <v>43.68259137484256</v>
      </c>
      <c r="BA58" s="24">
        <v>240.51551720157659</v>
      </c>
      <c r="BB58" s="24">
        <v>0.026552078628516627</v>
      </c>
      <c r="BC58" s="24">
        <v>6.237909388283441</v>
      </c>
      <c r="BD58" s="24">
        <v>59.00089549921336</v>
      </c>
      <c r="BE58" s="24">
        <v>1.3244321270465036</v>
      </c>
      <c r="BF58" s="24">
        <v>3.6252829576381975</v>
      </c>
      <c r="BG58" s="24">
        <v>14.766212118444312</v>
      </c>
      <c r="BH58" s="24">
        <v>1.682225002553245</v>
      </c>
      <c r="BI58" s="24">
        <v>0</v>
      </c>
      <c r="BJ58" s="25">
        <f t="shared" si="2"/>
        <v>1374.02329107064</v>
      </c>
      <c r="BK58" s="24">
        <v>100.6</v>
      </c>
      <c r="BL58" s="24">
        <v>1442.1</v>
      </c>
      <c r="BM58" s="24">
        <v>0</v>
      </c>
      <c r="BN58" s="24">
        <v>0</v>
      </c>
      <c r="BO58" s="24">
        <v>0</v>
      </c>
      <c r="BP58" s="24">
        <v>0.39720300894931215</v>
      </c>
      <c r="BQ58" s="24">
        <v>0.011965415968717696</v>
      </c>
      <c r="BR58" s="25">
        <f t="shared" si="3"/>
        <v>2917.132459495558</v>
      </c>
    </row>
    <row r="59" spans="1:70" ht="12.75">
      <c r="A59" s="39" t="s">
        <v>67</v>
      </c>
      <c r="B59" s="23" t="s">
        <v>68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0.25303427210551727</v>
      </c>
      <c r="K59" s="24">
        <v>28.588776077799785</v>
      </c>
      <c r="L59" s="24">
        <v>0</v>
      </c>
      <c r="M59" s="24">
        <v>2.2955400340999432</v>
      </c>
      <c r="N59" s="24">
        <v>1.8211038065513814</v>
      </c>
      <c r="O59" s="24">
        <v>0.2539101659751508</v>
      </c>
      <c r="P59" s="24">
        <v>7.669740588957858</v>
      </c>
      <c r="Q59" s="24">
        <v>0.31979161189591826</v>
      </c>
      <c r="R59" s="24">
        <v>116.05758063049244</v>
      </c>
      <c r="S59" s="24">
        <v>2.4945580969151626</v>
      </c>
      <c r="T59" s="24">
        <v>11.530818441230757</v>
      </c>
      <c r="U59" s="24">
        <v>4.051874143767904</v>
      </c>
      <c r="V59" s="24">
        <v>3.153771453575891</v>
      </c>
      <c r="W59" s="24">
        <v>1.2855718235322056</v>
      </c>
      <c r="X59" s="24">
        <v>3.1497184466772943</v>
      </c>
      <c r="Y59" s="24">
        <v>1.6608595235071433</v>
      </c>
      <c r="Z59" s="24">
        <v>0.07546770055740852</v>
      </c>
      <c r="AA59" s="24">
        <v>0.7511004053449412</v>
      </c>
      <c r="AB59" s="24">
        <v>3.6040008491069004</v>
      </c>
      <c r="AC59" s="24">
        <v>0.901600734539094</v>
      </c>
      <c r="AD59" s="24">
        <v>4.294838630418123</v>
      </c>
      <c r="AE59" s="24">
        <v>0.2469935879312448</v>
      </c>
      <c r="AF59" s="24">
        <v>2.8507176064388755</v>
      </c>
      <c r="AG59" s="24">
        <v>0</v>
      </c>
      <c r="AH59" s="24">
        <v>3.8623598933452286</v>
      </c>
      <c r="AI59" s="24">
        <v>0.5215944577755267</v>
      </c>
      <c r="AJ59" s="24">
        <v>10.921670978274438</v>
      </c>
      <c r="AK59" s="24">
        <v>49.83378818379879</v>
      </c>
      <c r="AL59" s="24">
        <v>243.425108228388</v>
      </c>
      <c r="AM59" s="24">
        <v>165.0241535496774</v>
      </c>
      <c r="AN59" s="24">
        <v>21.519239994268435</v>
      </c>
      <c r="AO59" s="24">
        <v>3.638695001371785</v>
      </c>
      <c r="AP59" s="24">
        <v>0.1178764794328722</v>
      </c>
      <c r="AQ59" s="24">
        <v>1.805920392069717</v>
      </c>
      <c r="AR59" s="24">
        <v>1.4354717361569467</v>
      </c>
      <c r="AS59" s="24">
        <v>77.44920927336585</v>
      </c>
      <c r="AT59" s="24">
        <v>53.25637003550117</v>
      </c>
      <c r="AU59" s="24">
        <v>0</v>
      </c>
      <c r="AV59" s="24">
        <v>0</v>
      </c>
      <c r="AW59" s="24">
        <v>5.601137044273066</v>
      </c>
      <c r="AX59" s="24">
        <v>4.983020164886043</v>
      </c>
      <c r="AY59" s="24">
        <v>69.31258626452399</v>
      </c>
      <c r="AZ59" s="24">
        <v>1.6149511731534814</v>
      </c>
      <c r="BA59" s="24">
        <v>787.4916251522045</v>
      </c>
      <c r="BB59" s="24">
        <v>93.58617529904848</v>
      </c>
      <c r="BC59" s="24">
        <v>12.981410739607716</v>
      </c>
      <c r="BD59" s="24">
        <v>0</v>
      </c>
      <c r="BE59" s="24">
        <v>0.48788878973382555</v>
      </c>
      <c r="BF59" s="24">
        <v>56.542593803489424</v>
      </c>
      <c r="BG59" s="24">
        <v>1721.298914847903</v>
      </c>
      <c r="BH59" s="24">
        <v>3.3139326599211</v>
      </c>
      <c r="BI59" s="24">
        <v>0</v>
      </c>
      <c r="BJ59" s="25">
        <f t="shared" si="2"/>
        <v>3587.337062773592</v>
      </c>
      <c r="BK59" s="24">
        <v>2535.2363404079583</v>
      </c>
      <c r="BL59" s="24">
        <v>191.2</v>
      </c>
      <c r="BM59" s="24">
        <v>1618.6</v>
      </c>
      <c r="BN59" s="24">
        <v>290.41552067577095</v>
      </c>
      <c r="BO59" s="24">
        <v>0</v>
      </c>
      <c r="BP59" s="24">
        <v>594.2996182009631</v>
      </c>
      <c r="BQ59" s="24">
        <v>139.6220682400596</v>
      </c>
      <c r="BR59" s="25">
        <f t="shared" si="3"/>
        <v>8956.710610298343</v>
      </c>
    </row>
    <row r="60" spans="1:70" ht="12.75">
      <c r="A60" s="39" t="s">
        <v>69</v>
      </c>
      <c r="B60" s="23" t="s">
        <v>70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0.04996268262772575</v>
      </c>
      <c r="K60" s="24">
        <v>10.436298356031523</v>
      </c>
      <c r="L60" s="24">
        <v>0.08904818043404379</v>
      </c>
      <c r="M60" s="24">
        <v>1.3094388065438871</v>
      </c>
      <c r="N60" s="24">
        <v>0.04177361728909889</v>
      </c>
      <c r="O60" s="24">
        <v>0.03529279507838543</v>
      </c>
      <c r="P60" s="24">
        <v>0</v>
      </c>
      <c r="Q60" s="24">
        <v>1.2664714188660824</v>
      </c>
      <c r="R60" s="24">
        <v>1.827310738305898</v>
      </c>
      <c r="S60" s="24">
        <v>0.7956298443213358</v>
      </c>
      <c r="T60" s="24">
        <v>10.1236514392705</v>
      </c>
      <c r="U60" s="24">
        <v>2.773587628426897</v>
      </c>
      <c r="V60" s="24">
        <v>1.2660085919780868</v>
      </c>
      <c r="W60" s="24">
        <v>0.5898725993495587</v>
      </c>
      <c r="X60" s="24">
        <v>2.6955820854737302</v>
      </c>
      <c r="Y60" s="24">
        <v>0.4982017188621853</v>
      </c>
      <c r="Z60" s="24">
        <v>0.006172959629165794</v>
      </c>
      <c r="AA60" s="24">
        <v>0.11067672614053767</v>
      </c>
      <c r="AB60" s="24">
        <v>0.034866711092486645</v>
      </c>
      <c r="AC60" s="24">
        <v>0.02119693267427346</v>
      </c>
      <c r="AD60" s="24">
        <v>2.14238304357089</v>
      </c>
      <c r="AE60" s="24">
        <v>0.2538187078763746</v>
      </c>
      <c r="AF60" s="24">
        <v>0.35968156768966303</v>
      </c>
      <c r="AG60" s="24">
        <v>0.05997934101744157</v>
      </c>
      <c r="AH60" s="24">
        <v>0.4883362950600102</v>
      </c>
      <c r="AI60" s="24">
        <v>0.7260957124503771</v>
      </c>
      <c r="AJ60" s="24">
        <v>2.0384130828706137</v>
      </c>
      <c r="AK60" s="24">
        <v>15.362573814945348</v>
      </c>
      <c r="AL60" s="24">
        <v>3.069383530940246</v>
      </c>
      <c r="AM60" s="24">
        <v>22.451624414317543</v>
      </c>
      <c r="AN60" s="24">
        <v>37.219314402961984</v>
      </c>
      <c r="AO60" s="24">
        <v>0.12874684434144218</v>
      </c>
      <c r="AP60" s="24">
        <v>0.01463318721399875</v>
      </c>
      <c r="AQ60" s="24">
        <v>0.2218136429403489</v>
      </c>
      <c r="AR60" s="24">
        <v>2.643750798202826</v>
      </c>
      <c r="AS60" s="24">
        <v>0.06293429400935634</v>
      </c>
      <c r="AT60" s="24">
        <v>0</v>
      </c>
      <c r="AU60" s="24">
        <v>0</v>
      </c>
      <c r="AV60" s="24">
        <v>0</v>
      </c>
      <c r="AW60" s="24">
        <v>0.5484560444480389</v>
      </c>
      <c r="AX60" s="24">
        <v>1.0178494023471663</v>
      </c>
      <c r="AY60" s="24">
        <v>0.03221169210274469</v>
      </c>
      <c r="AZ60" s="24">
        <v>0.24561483752817198</v>
      </c>
      <c r="BA60" s="24">
        <v>1.629102140185387</v>
      </c>
      <c r="BB60" s="24">
        <v>12.89741802433391</v>
      </c>
      <c r="BC60" s="24">
        <v>10.583449686420336</v>
      </c>
      <c r="BD60" s="24">
        <v>156.22530218117262</v>
      </c>
      <c r="BE60" s="24">
        <v>0</v>
      </c>
      <c r="BF60" s="24">
        <v>11.719748888346581</v>
      </c>
      <c r="BG60" s="24">
        <v>3.868206277813388</v>
      </c>
      <c r="BH60" s="24">
        <v>8.884856404474988</v>
      </c>
      <c r="BI60" s="24">
        <v>0</v>
      </c>
      <c r="BJ60" s="25">
        <f t="shared" si="2"/>
        <v>328.8667420919772</v>
      </c>
      <c r="BK60" s="24">
        <v>1942.0639409728292</v>
      </c>
      <c r="BL60" s="24">
        <v>0</v>
      </c>
      <c r="BM60" s="24">
        <v>0</v>
      </c>
      <c r="BN60" s="24">
        <v>0</v>
      </c>
      <c r="BO60" s="24">
        <v>0</v>
      </c>
      <c r="BP60" s="24">
        <v>0</v>
      </c>
      <c r="BQ60" s="24">
        <v>0</v>
      </c>
      <c r="BR60" s="25">
        <f t="shared" si="3"/>
        <v>2270.9306830648065</v>
      </c>
    </row>
    <row r="61" spans="1:70" ht="12.75">
      <c r="A61" s="39" t="s">
        <v>71</v>
      </c>
      <c r="B61" s="23" t="s">
        <v>190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24">
        <v>0</v>
      </c>
      <c r="BA61" s="24">
        <v>0</v>
      </c>
      <c r="BB61" s="24">
        <v>0</v>
      </c>
      <c r="BC61" s="24">
        <v>0</v>
      </c>
      <c r="BD61" s="24">
        <v>0</v>
      </c>
      <c r="BE61" s="24">
        <v>0</v>
      </c>
      <c r="BF61" s="24">
        <v>0</v>
      </c>
      <c r="BG61" s="24">
        <v>0</v>
      </c>
      <c r="BH61" s="24">
        <v>0</v>
      </c>
      <c r="BI61" s="24">
        <v>0</v>
      </c>
      <c r="BJ61" s="25">
        <f t="shared" si="2"/>
        <v>0</v>
      </c>
      <c r="BK61" s="24">
        <v>644.2</v>
      </c>
      <c r="BL61" s="24">
        <v>0</v>
      </c>
      <c r="BM61" s="24">
        <v>0</v>
      </c>
      <c r="BN61" s="24">
        <v>0</v>
      </c>
      <c r="BO61" s="24">
        <v>0</v>
      </c>
      <c r="BP61" s="24">
        <v>0</v>
      </c>
      <c r="BQ61" s="24">
        <v>0</v>
      </c>
      <c r="BR61" s="25">
        <f t="shared" si="3"/>
        <v>644.2</v>
      </c>
    </row>
    <row r="62" spans="1:70" ht="12.75">
      <c r="A62" s="32"/>
      <c r="B62" s="33" t="s">
        <v>123</v>
      </c>
      <c r="C62" s="25">
        <f aca="true" t="shared" si="4" ref="C62:AH62">SUM(C3:C61)</f>
        <v>3768.3458660451884</v>
      </c>
      <c r="D62" s="25">
        <f t="shared" si="4"/>
        <v>30.989267700531467</v>
      </c>
      <c r="E62" s="25">
        <f t="shared" si="4"/>
        <v>80.72199820562007</v>
      </c>
      <c r="F62" s="25">
        <f t="shared" si="4"/>
        <v>0</v>
      </c>
      <c r="G62" s="25">
        <f t="shared" si="4"/>
        <v>0</v>
      </c>
      <c r="H62" s="25">
        <f t="shared" si="4"/>
        <v>0</v>
      </c>
      <c r="I62" s="25">
        <f t="shared" si="4"/>
        <v>0</v>
      </c>
      <c r="J62" s="25">
        <f t="shared" si="4"/>
        <v>383.4227565098172</v>
      </c>
      <c r="K62" s="25">
        <f t="shared" si="4"/>
        <v>20116.566227619172</v>
      </c>
      <c r="L62" s="25">
        <f t="shared" si="4"/>
        <v>475.5850682146276</v>
      </c>
      <c r="M62" s="25">
        <f t="shared" si="4"/>
        <v>3787.443018758772</v>
      </c>
      <c r="N62" s="25">
        <f t="shared" si="4"/>
        <v>967.8797679229941</v>
      </c>
      <c r="O62" s="25">
        <f t="shared" si="4"/>
        <v>166.44875409419998</v>
      </c>
      <c r="P62" s="25">
        <f t="shared" si="4"/>
        <v>2138.819201817164</v>
      </c>
      <c r="Q62" s="25">
        <f t="shared" si="4"/>
        <v>2572.2364659735745</v>
      </c>
      <c r="R62" s="25">
        <f t="shared" si="4"/>
        <v>3863.503938485587</v>
      </c>
      <c r="S62" s="25">
        <f t="shared" si="4"/>
        <v>21831.882655876077</v>
      </c>
      <c r="T62" s="25">
        <f t="shared" si="4"/>
        <v>23198.88689381988</v>
      </c>
      <c r="U62" s="25">
        <f t="shared" si="4"/>
        <v>3792.2693645394875</v>
      </c>
      <c r="V62" s="25">
        <f t="shared" si="4"/>
        <v>4310.831689173276</v>
      </c>
      <c r="W62" s="25">
        <f t="shared" si="4"/>
        <v>14859.10333489422</v>
      </c>
      <c r="X62" s="25">
        <f t="shared" si="4"/>
        <v>7651.3470808337415</v>
      </c>
      <c r="Y62" s="25">
        <f t="shared" si="4"/>
        <v>5812.769555809368</v>
      </c>
      <c r="Z62" s="25">
        <f t="shared" si="4"/>
        <v>152.19398060030326</v>
      </c>
      <c r="AA62" s="25">
        <f t="shared" si="4"/>
        <v>2764.1891757630697</v>
      </c>
      <c r="AB62" s="25">
        <f t="shared" si="4"/>
        <v>1848.8750957119526</v>
      </c>
      <c r="AC62" s="25">
        <f t="shared" si="4"/>
        <v>742.9822089013237</v>
      </c>
      <c r="AD62" s="25">
        <f t="shared" si="4"/>
        <v>16467.817445141452</v>
      </c>
      <c r="AE62" s="25">
        <f t="shared" si="4"/>
        <v>1149.1878183563995</v>
      </c>
      <c r="AF62" s="25">
        <f t="shared" si="4"/>
        <v>2224.5932542263754</v>
      </c>
      <c r="AG62" s="25">
        <f t="shared" si="4"/>
        <v>1640.0658269387172</v>
      </c>
      <c r="AH62" s="25">
        <f t="shared" si="4"/>
        <v>4570.378063753491</v>
      </c>
      <c r="AI62" s="25">
        <f aca="true" t="shared" si="5" ref="AI62:BI62">SUM(AI3:AI61)</f>
        <v>789.8224276215118</v>
      </c>
      <c r="AJ62" s="25">
        <f t="shared" si="5"/>
        <v>29423.917629641608</v>
      </c>
      <c r="AK62" s="25">
        <f t="shared" si="5"/>
        <v>6202.856998868893</v>
      </c>
      <c r="AL62" s="25">
        <f t="shared" si="5"/>
        <v>22903.510762896243</v>
      </c>
      <c r="AM62" s="25">
        <f t="shared" si="5"/>
        <v>10369.342864239961</v>
      </c>
      <c r="AN62" s="25">
        <f t="shared" si="5"/>
        <v>6631.546775450316</v>
      </c>
      <c r="AO62" s="25">
        <f t="shared" si="5"/>
        <v>8136.009307362894</v>
      </c>
      <c r="AP62" s="25">
        <f t="shared" si="5"/>
        <v>3152.305519923723</v>
      </c>
      <c r="AQ62" s="25">
        <f t="shared" si="5"/>
        <v>2195.567352244436</v>
      </c>
      <c r="AR62" s="25">
        <f t="shared" si="5"/>
        <v>14555.789149619775</v>
      </c>
      <c r="AS62" s="25">
        <f t="shared" si="5"/>
        <v>6205.350437785436</v>
      </c>
      <c r="AT62" s="25">
        <f t="shared" si="5"/>
        <v>7384.3918463816035</v>
      </c>
      <c r="AU62" s="25">
        <f t="shared" si="5"/>
        <v>4262.140267073693</v>
      </c>
      <c r="AV62" s="25">
        <f t="shared" si="5"/>
        <v>3534.189855174239</v>
      </c>
      <c r="AW62" s="25">
        <f t="shared" si="5"/>
        <v>8705.316263484983</v>
      </c>
      <c r="AX62" s="25">
        <f t="shared" si="5"/>
        <v>2159.3838436513975</v>
      </c>
      <c r="AY62" s="25">
        <f t="shared" si="5"/>
        <v>3404.403649379409</v>
      </c>
      <c r="AZ62" s="25">
        <f t="shared" si="5"/>
        <v>966.8358486097289</v>
      </c>
      <c r="BA62" s="25">
        <f t="shared" si="5"/>
        <v>32476.189256172103</v>
      </c>
      <c r="BB62" s="25">
        <f t="shared" si="5"/>
        <v>6115.358526407109</v>
      </c>
      <c r="BC62" s="25">
        <f t="shared" si="5"/>
        <v>2028.4717829182496</v>
      </c>
      <c r="BD62" s="25">
        <f t="shared" si="5"/>
        <v>10783.137292056987</v>
      </c>
      <c r="BE62" s="25">
        <f t="shared" si="5"/>
        <v>1580.1809695302716</v>
      </c>
      <c r="BF62" s="25">
        <f t="shared" si="5"/>
        <v>1322.930433554253</v>
      </c>
      <c r="BG62" s="25">
        <f t="shared" si="5"/>
        <v>3867.235336052514</v>
      </c>
      <c r="BH62" s="25">
        <f t="shared" si="5"/>
        <v>1134.4705030494508</v>
      </c>
      <c r="BI62" s="25">
        <f t="shared" si="5"/>
        <v>0</v>
      </c>
      <c r="BJ62" s="25">
        <f t="shared" si="2"/>
        <v>351659.9906748371</v>
      </c>
      <c r="BK62" s="25">
        <f aca="true" t="shared" si="6" ref="BK62:BQ62">SUM(BK3:BK61)</f>
        <v>133496.11591986576</v>
      </c>
      <c r="BL62" s="25">
        <f t="shared" si="6"/>
        <v>3211.7809772683913</v>
      </c>
      <c r="BM62" s="25">
        <f t="shared" si="6"/>
        <v>68761.53714336593</v>
      </c>
      <c r="BN62" s="25">
        <f t="shared" si="6"/>
        <v>55682.360557817265</v>
      </c>
      <c r="BO62" s="25">
        <f t="shared" si="6"/>
        <v>3456.6956774900664</v>
      </c>
      <c r="BP62" s="25">
        <f t="shared" si="6"/>
        <v>178716.77878455893</v>
      </c>
      <c r="BQ62" s="25">
        <f t="shared" si="6"/>
        <v>57567.921377039085</v>
      </c>
      <c r="BR62" s="25">
        <f t="shared" si="3"/>
        <v>852553.1811122424</v>
      </c>
    </row>
    <row r="63" spans="1:70" ht="12.75">
      <c r="A63" s="32" t="s">
        <v>78</v>
      </c>
      <c r="B63" s="33" t="s">
        <v>79</v>
      </c>
      <c r="C63" s="24">
        <v>337.03569359335177</v>
      </c>
      <c r="D63" s="24">
        <v>0</v>
      </c>
      <c r="E63" s="24">
        <v>0.02787594861263463</v>
      </c>
      <c r="F63" s="24">
        <v>0</v>
      </c>
      <c r="G63" s="24">
        <v>0</v>
      </c>
      <c r="H63" s="24">
        <v>0</v>
      </c>
      <c r="I63" s="24">
        <v>0</v>
      </c>
      <c r="J63" s="24">
        <v>0.37774723672272764</v>
      </c>
      <c r="K63" s="24">
        <v>14.291732737546543</v>
      </c>
      <c r="L63" s="24">
        <v>21.676679456511188</v>
      </c>
      <c r="M63" s="24">
        <v>2.385177546469359</v>
      </c>
      <c r="N63" s="24">
        <v>1.3257818156815495</v>
      </c>
      <c r="O63" s="24">
        <v>0.3959192732395645</v>
      </c>
      <c r="P63" s="24">
        <v>1.0224300965707047</v>
      </c>
      <c r="Q63" s="24">
        <v>1.3485765965986043</v>
      </c>
      <c r="R63" s="24">
        <v>8.861586603970125</v>
      </c>
      <c r="S63" s="24">
        <v>1.835074701551788</v>
      </c>
      <c r="T63" s="24">
        <v>23.732485390268472</v>
      </c>
      <c r="U63" s="24">
        <v>2.216696648916455</v>
      </c>
      <c r="V63" s="24">
        <v>5.211341212591485</v>
      </c>
      <c r="W63" s="24">
        <v>3.875741417144277</v>
      </c>
      <c r="X63" s="24">
        <v>18.456575793424182</v>
      </c>
      <c r="Y63" s="24">
        <v>10.077893046908939</v>
      </c>
      <c r="Z63" s="24">
        <v>0.1467549343349293</v>
      </c>
      <c r="AA63" s="24">
        <v>12.057403986732172</v>
      </c>
      <c r="AB63" s="24">
        <v>6.136364136309998</v>
      </c>
      <c r="AC63" s="24">
        <v>2.3291795862894373</v>
      </c>
      <c r="AD63" s="24">
        <v>2.547544559059519</v>
      </c>
      <c r="AE63" s="24">
        <v>1.3493656141412385</v>
      </c>
      <c r="AF63" s="24">
        <v>2.5102029808854525</v>
      </c>
      <c r="AG63" s="24">
        <v>1.2365789346225715</v>
      </c>
      <c r="AH63" s="24">
        <v>8.195765091939489</v>
      </c>
      <c r="AI63" s="24">
        <v>0.5752193782622523</v>
      </c>
      <c r="AJ63" s="24">
        <v>45.39735350946056</v>
      </c>
      <c r="AK63" s="24">
        <v>16.715883188934278</v>
      </c>
      <c r="AL63" s="24">
        <v>87.3762820372087</v>
      </c>
      <c r="AM63" s="24">
        <v>38.961000129706484</v>
      </c>
      <c r="AN63" s="24">
        <v>0.06647535093109154</v>
      </c>
      <c r="AO63" s="24">
        <v>8.524183107503667</v>
      </c>
      <c r="AP63" s="24">
        <v>0.4791831515205624</v>
      </c>
      <c r="AQ63" s="24">
        <v>12.76625162117399</v>
      </c>
      <c r="AR63" s="24">
        <v>283.3936729637934</v>
      </c>
      <c r="AS63" s="24">
        <v>135.73531881719543</v>
      </c>
      <c r="AT63" s="24">
        <v>430.57257103624545</v>
      </c>
      <c r="AU63" s="24">
        <v>233.5551206350846</v>
      </c>
      <c r="AV63" s="24">
        <v>2.403025558893094</v>
      </c>
      <c r="AW63" s="24">
        <v>606.1246558933105</v>
      </c>
      <c r="AX63" s="24">
        <v>5.501354801751864</v>
      </c>
      <c r="AY63" s="24">
        <v>12.619277234785589</v>
      </c>
      <c r="AZ63" s="24">
        <v>11.586887554985662</v>
      </c>
      <c r="BA63" s="24">
        <v>391.79883673491486</v>
      </c>
      <c r="BB63" s="24">
        <v>910.2938165825526</v>
      </c>
      <c r="BC63" s="24">
        <v>226.2388098349117</v>
      </c>
      <c r="BD63" s="24">
        <v>988.8860630464058</v>
      </c>
      <c r="BE63" s="24">
        <v>0.9452918169759909</v>
      </c>
      <c r="BF63" s="24">
        <v>139.87568672096944</v>
      </c>
      <c r="BG63" s="24">
        <v>98.5804355569723</v>
      </c>
      <c r="BH63" s="24">
        <v>7.219034040508377</v>
      </c>
      <c r="BI63" s="24">
        <v>0</v>
      </c>
      <c r="BJ63" s="25">
        <f t="shared" si="2"/>
        <v>5186.855859245355</v>
      </c>
      <c r="BK63" s="24">
        <v>12006.01052494246</v>
      </c>
      <c r="BL63" s="24">
        <v>1.8094823548001513</v>
      </c>
      <c r="BM63" s="24">
        <v>174.13186273095792</v>
      </c>
      <c r="BN63" s="24">
        <v>3993.7292111241813</v>
      </c>
      <c r="BO63" s="24">
        <v>0</v>
      </c>
      <c r="BP63" s="24">
        <v>0</v>
      </c>
      <c r="BQ63" s="24">
        <v>0</v>
      </c>
      <c r="BR63" s="25">
        <f t="shared" si="3"/>
        <v>21362.536940397757</v>
      </c>
    </row>
    <row r="64" spans="1:70" ht="12.75">
      <c r="A64" s="32" t="s">
        <v>76</v>
      </c>
      <c r="B64" s="33" t="s">
        <v>258</v>
      </c>
      <c r="C64" s="24">
        <v>54.81926803667924</v>
      </c>
      <c r="D64" s="24">
        <v>1.0104876940474934</v>
      </c>
      <c r="E64" s="24">
        <v>1.349178891189061</v>
      </c>
      <c r="F64" s="24">
        <v>0</v>
      </c>
      <c r="G64" s="24">
        <v>0</v>
      </c>
      <c r="H64" s="24">
        <v>0</v>
      </c>
      <c r="I64" s="24">
        <v>0</v>
      </c>
      <c r="J64" s="24">
        <v>1.7907458055002257</v>
      </c>
      <c r="K64" s="24">
        <v>23.954348306892356</v>
      </c>
      <c r="L64" s="24">
        <v>2.059265297676592</v>
      </c>
      <c r="M64" s="24">
        <v>38.23930545218971</v>
      </c>
      <c r="N64" s="24">
        <v>21.89374966429012</v>
      </c>
      <c r="O64" s="24">
        <v>1.260729083717202</v>
      </c>
      <c r="P64" s="24">
        <v>14.665316850327805</v>
      </c>
      <c r="Q64" s="24">
        <v>8.114808169762272</v>
      </c>
      <c r="R64" s="24">
        <v>0.13057660952448025</v>
      </c>
      <c r="S64" s="24">
        <v>35.290834513243766</v>
      </c>
      <c r="T64" s="24">
        <v>116.94406900005191</v>
      </c>
      <c r="U64" s="24">
        <v>20.700554086272565</v>
      </c>
      <c r="V64" s="24">
        <v>25.321710675542</v>
      </c>
      <c r="W64" s="24">
        <v>37.5942386696935</v>
      </c>
      <c r="X64" s="24">
        <v>29.274961346083646</v>
      </c>
      <c r="Y64" s="24">
        <v>23.475853756251578</v>
      </c>
      <c r="Z64" s="24">
        <v>0.35477829687661927</v>
      </c>
      <c r="AA64" s="24">
        <v>13.856930693697631</v>
      </c>
      <c r="AB64" s="24">
        <v>9.577386001294114</v>
      </c>
      <c r="AC64" s="24">
        <v>3.3679285320066246</v>
      </c>
      <c r="AD64" s="24">
        <v>20.29828021683194</v>
      </c>
      <c r="AE64" s="24">
        <v>2.0699137342796226</v>
      </c>
      <c r="AF64" s="24">
        <v>12.368712361525958</v>
      </c>
      <c r="AG64" s="24">
        <v>3.6946965967797967</v>
      </c>
      <c r="AH64" s="24">
        <v>29.621783178452365</v>
      </c>
      <c r="AI64" s="24">
        <v>4.077313061256526</v>
      </c>
      <c r="AJ64" s="24">
        <v>219.33449153826285</v>
      </c>
      <c r="AK64" s="24">
        <v>141.4895891330871</v>
      </c>
      <c r="AL64" s="24">
        <v>246.31952622316788</v>
      </c>
      <c r="AM64" s="24">
        <v>37.89764560257804</v>
      </c>
      <c r="AN64" s="24">
        <v>313.65373425779086</v>
      </c>
      <c r="AO64" s="24">
        <v>339.616163831432</v>
      </c>
      <c r="AP64" s="24">
        <v>6.183193146688204</v>
      </c>
      <c r="AQ64" s="24">
        <v>3.829796251455124</v>
      </c>
      <c r="AR64" s="24">
        <v>155.8785731552393</v>
      </c>
      <c r="AS64" s="24">
        <v>33.331846606285396</v>
      </c>
      <c r="AT64" s="24">
        <v>-19.664510154581457</v>
      </c>
      <c r="AU64" s="24">
        <v>27.404577282200414</v>
      </c>
      <c r="AV64" s="24">
        <v>-23.787553470332497</v>
      </c>
      <c r="AW64" s="24">
        <v>136.20542552192072</v>
      </c>
      <c r="AX64" s="24">
        <v>217.1706050144279</v>
      </c>
      <c r="AY64" s="24">
        <v>20.677084766864517</v>
      </c>
      <c r="AZ64" s="24">
        <v>4.785502732109487</v>
      </c>
      <c r="BA64" s="24">
        <v>237.68266076759087</v>
      </c>
      <c r="BB64" s="24">
        <v>113.42974886124804</v>
      </c>
      <c r="BC64" s="24">
        <v>21.483292705598643</v>
      </c>
      <c r="BD64" s="24">
        <v>184.34908499407757</v>
      </c>
      <c r="BE64" s="24">
        <v>28.44753835946934</v>
      </c>
      <c r="BF64" s="24">
        <v>17.833291187946067</v>
      </c>
      <c r="BG64" s="24">
        <v>26.153271055244197</v>
      </c>
      <c r="BH64" s="24">
        <v>33.7328422934373</v>
      </c>
      <c r="BI64" s="24">
        <v>0</v>
      </c>
      <c r="BJ64" s="25">
        <f t="shared" si="2"/>
        <v>3080.615146245145</v>
      </c>
      <c r="BK64" s="24">
        <v>5117.356210269257</v>
      </c>
      <c r="BL64" s="24">
        <v>0.4095403768083852</v>
      </c>
      <c r="BM64" s="24">
        <v>88.53099390312838</v>
      </c>
      <c r="BN64" s="24">
        <v>3103.9750902648334</v>
      </c>
      <c r="BO64" s="24">
        <v>-102.0238370773323</v>
      </c>
      <c r="BP64" s="24">
        <v>496.76680721762307</v>
      </c>
      <c r="BQ64" s="24">
        <v>-142.52995207924442</v>
      </c>
      <c r="BR64" s="25">
        <f t="shared" si="3"/>
        <v>11643.099999120217</v>
      </c>
    </row>
    <row r="65" spans="1:70" ht="12.75">
      <c r="A65" s="32"/>
      <c r="B65" s="33" t="s">
        <v>98</v>
      </c>
      <c r="C65" s="25">
        <f>SUM(C62:C64)</f>
        <v>4160.200827675219</v>
      </c>
      <c r="D65" s="25">
        <f aca="true" t="shared" si="7" ref="D65:BK65">SUM(D62:D64)</f>
        <v>31.999755394578962</v>
      </c>
      <c r="E65" s="25">
        <f t="shared" si="7"/>
        <v>82.09905304542175</v>
      </c>
      <c r="F65" s="25">
        <f t="shared" si="7"/>
        <v>0</v>
      </c>
      <c r="G65" s="25">
        <f t="shared" si="7"/>
        <v>0</v>
      </c>
      <c r="H65" s="25">
        <f t="shared" si="7"/>
        <v>0</v>
      </c>
      <c r="I65" s="25">
        <f t="shared" si="7"/>
        <v>0</v>
      </c>
      <c r="J65" s="25">
        <f t="shared" si="7"/>
        <v>385.59124955204015</v>
      </c>
      <c r="K65" s="25">
        <f t="shared" si="7"/>
        <v>20154.81230866361</v>
      </c>
      <c r="L65" s="25">
        <f t="shared" si="7"/>
        <v>499.32101296881535</v>
      </c>
      <c r="M65" s="25">
        <f t="shared" si="7"/>
        <v>3828.0675017574313</v>
      </c>
      <c r="N65" s="25">
        <f t="shared" si="7"/>
        <v>991.0992994029658</v>
      </c>
      <c r="O65" s="25">
        <f t="shared" si="7"/>
        <v>168.10540245115675</v>
      </c>
      <c r="P65" s="25">
        <f t="shared" si="7"/>
        <v>2154.506948764062</v>
      </c>
      <c r="Q65" s="25">
        <f t="shared" si="7"/>
        <v>2581.6998507399353</v>
      </c>
      <c r="R65" s="25">
        <f t="shared" si="7"/>
        <v>3872.496101699081</v>
      </c>
      <c r="S65" s="25">
        <f t="shared" si="7"/>
        <v>21869.008565090873</v>
      </c>
      <c r="T65" s="25">
        <f t="shared" si="7"/>
        <v>23339.5634482102</v>
      </c>
      <c r="U65" s="25">
        <f t="shared" si="7"/>
        <v>3815.186615274676</v>
      </c>
      <c r="V65" s="25">
        <f t="shared" si="7"/>
        <v>4341.364741061409</v>
      </c>
      <c r="W65" s="25">
        <f t="shared" si="7"/>
        <v>14900.573314981059</v>
      </c>
      <c r="X65" s="25">
        <f t="shared" si="7"/>
        <v>7699.0786179732495</v>
      </c>
      <c r="Y65" s="25">
        <f t="shared" si="7"/>
        <v>5846.323302612528</v>
      </c>
      <c r="Z65" s="25">
        <f t="shared" si="7"/>
        <v>152.6955138315148</v>
      </c>
      <c r="AA65" s="25">
        <f t="shared" si="7"/>
        <v>2790.103510443499</v>
      </c>
      <c r="AB65" s="25">
        <f t="shared" si="7"/>
        <v>1864.5888458495567</v>
      </c>
      <c r="AC65" s="25">
        <f t="shared" si="7"/>
        <v>748.6793170196198</v>
      </c>
      <c r="AD65" s="25">
        <f t="shared" si="7"/>
        <v>16490.663269917346</v>
      </c>
      <c r="AE65" s="25">
        <f t="shared" si="7"/>
        <v>1152.6070977048205</v>
      </c>
      <c r="AF65" s="25">
        <f t="shared" si="7"/>
        <v>2239.4721695687867</v>
      </c>
      <c r="AG65" s="25">
        <f t="shared" si="7"/>
        <v>1644.9971024701197</v>
      </c>
      <c r="AH65" s="25">
        <f t="shared" si="7"/>
        <v>4608.195612023883</v>
      </c>
      <c r="AI65" s="25">
        <f t="shared" si="7"/>
        <v>794.4749600610305</v>
      </c>
      <c r="AJ65" s="25">
        <f t="shared" si="7"/>
        <v>29688.64947468933</v>
      </c>
      <c r="AK65" s="25">
        <f t="shared" si="7"/>
        <v>6361.062471190915</v>
      </c>
      <c r="AL65" s="25">
        <f t="shared" si="7"/>
        <v>23237.20657115662</v>
      </c>
      <c r="AM65" s="25">
        <f t="shared" si="7"/>
        <v>10446.201509972245</v>
      </c>
      <c r="AN65" s="25">
        <f t="shared" si="7"/>
        <v>6945.266985059038</v>
      </c>
      <c r="AO65" s="25">
        <f t="shared" si="7"/>
        <v>8484.14965430183</v>
      </c>
      <c r="AP65" s="25">
        <f t="shared" si="7"/>
        <v>3158.9678962219314</v>
      </c>
      <c r="AQ65" s="25">
        <f t="shared" si="7"/>
        <v>2212.163400117065</v>
      </c>
      <c r="AR65" s="25">
        <f t="shared" si="7"/>
        <v>14995.061395738809</v>
      </c>
      <c r="AS65" s="25">
        <f t="shared" si="7"/>
        <v>6374.417603208917</v>
      </c>
      <c r="AT65" s="25">
        <f t="shared" si="7"/>
        <v>7795.299907263267</v>
      </c>
      <c r="AU65" s="25">
        <f t="shared" si="7"/>
        <v>4523.099964990978</v>
      </c>
      <c r="AV65" s="25">
        <f t="shared" si="7"/>
        <v>3512.8053272627994</v>
      </c>
      <c r="AW65" s="25">
        <f t="shared" si="7"/>
        <v>9447.646344900215</v>
      </c>
      <c r="AX65" s="25">
        <f t="shared" si="7"/>
        <v>2382.0558034675773</v>
      </c>
      <c r="AY65" s="25">
        <f t="shared" si="7"/>
        <v>3437.700011381059</v>
      </c>
      <c r="AZ65" s="25">
        <f t="shared" si="7"/>
        <v>983.2082388968241</v>
      </c>
      <c r="BA65" s="25">
        <f t="shared" si="7"/>
        <v>33105.67075367461</v>
      </c>
      <c r="BB65" s="25">
        <f t="shared" si="7"/>
        <v>7139.08209185091</v>
      </c>
      <c r="BC65" s="25">
        <f t="shared" si="7"/>
        <v>2276.1938854587597</v>
      </c>
      <c r="BD65" s="25">
        <f t="shared" si="7"/>
        <v>11956.37244009747</v>
      </c>
      <c r="BE65" s="25">
        <f t="shared" si="7"/>
        <v>1609.5737997067167</v>
      </c>
      <c r="BF65" s="25">
        <f t="shared" si="7"/>
        <v>1480.6394114631687</v>
      </c>
      <c r="BG65" s="25">
        <f t="shared" si="7"/>
        <v>3991.9690426647303</v>
      </c>
      <c r="BH65" s="25">
        <f t="shared" si="7"/>
        <v>1175.4223793833964</v>
      </c>
      <c r="BI65" s="25">
        <f t="shared" si="7"/>
        <v>0</v>
      </c>
      <c r="BJ65" s="25">
        <f t="shared" si="2"/>
        <v>359927.4616803276</v>
      </c>
      <c r="BK65" s="25">
        <f t="shared" si="7"/>
        <v>150619.48265507747</v>
      </c>
      <c r="BL65" s="25">
        <f aca="true" t="shared" si="8" ref="BL65:BQ65">SUM(BL62:BL64)</f>
        <v>3214</v>
      </c>
      <c r="BM65" s="25">
        <f t="shared" si="8"/>
        <v>69024.20000000001</v>
      </c>
      <c r="BN65" s="25">
        <f t="shared" si="8"/>
        <v>62780.06485920628</v>
      </c>
      <c r="BO65" s="25">
        <f t="shared" si="8"/>
        <v>3354.671840412734</v>
      </c>
      <c r="BP65" s="25">
        <f t="shared" si="8"/>
        <v>179213.54559177655</v>
      </c>
      <c r="BQ65" s="25">
        <f t="shared" si="8"/>
        <v>57425.39142495984</v>
      </c>
      <c r="BR65" s="25">
        <f>SUM(BJ65:BQ65)</f>
        <v>885558.8180517607</v>
      </c>
    </row>
    <row r="66" spans="1:70" ht="12.75">
      <c r="A66" s="32" t="s">
        <v>80</v>
      </c>
      <c r="B66" s="33" t="s">
        <v>81</v>
      </c>
      <c r="C66" s="24">
        <v>485.2989780272099</v>
      </c>
      <c r="D66" s="24">
        <v>16.900244605421044</v>
      </c>
      <c r="E66" s="24">
        <v>32.30094695457824</v>
      </c>
      <c r="F66" s="24">
        <v>0</v>
      </c>
      <c r="G66" s="24">
        <v>0</v>
      </c>
      <c r="H66" s="24">
        <v>0</v>
      </c>
      <c r="I66" s="24">
        <v>0</v>
      </c>
      <c r="J66" s="24">
        <v>146.70875037090042</v>
      </c>
      <c r="K66" s="24">
        <v>3417.565784832578</v>
      </c>
      <c r="L66" s="24">
        <v>96.57879536840287</v>
      </c>
      <c r="M66" s="24">
        <v>1081.931186817834</v>
      </c>
      <c r="N66" s="24">
        <v>211.10070059703375</v>
      </c>
      <c r="O66" s="24">
        <v>58.094597481108515</v>
      </c>
      <c r="P66" s="24">
        <v>461.19195774573535</v>
      </c>
      <c r="Q66" s="24">
        <v>704.3994582403765</v>
      </c>
      <c r="R66" s="24">
        <v>1411.503240282551</v>
      </c>
      <c r="S66" s="24">
        <v>690.591434909107</v>
      </c>
      <c r="T66" s="24">
        <v>5078.236551789806</v>
      </c>
      <c r="U66" s="24">
        <v>1253.41283631497</v>
      </c>
      <c r="V66" s="24">
        <v>1501.335258938592</v>
      </c>
      <c r="W66" s="24">
        <v>2246.1266850189395</v>
      </c>
      <c r="X66" s="24">
        <v>2609.0675404476724</v>
      </c>
      <c r="Y66" s="24">
        <v>2015.402304300138</v>
      </c>
      <c r="Z66" s="24">
        <v>44.20448616848476</v>
      </c>
      <c r="AA66" s="24">
        <v>1166.495798556499</v>
      </c>
      <c r="AB66" s="24">
        <v>837.3111541504429</v>
      </c>
      <c r="AC66" s="24">
        <v>327.62068298038037</v>
      </c>
      <c r="AD66" s="24">
        <v>2422.5367300826665</v>
      </c>
      <c r="AE66" s="24">
        <v>472.1929022951798</v>
      </c>
      <c r="AF66" s="24">
        <v>725.4202724312004</v>
      </c>
      <c r="AG66" s="24">
        <v>125.70289752987942</v>
      </c>
      <c r="AH66" s="24">
        <v>1726.6185619783887</v>
      </c>
      <c r="AI66" s="24">
        <v>429.4250399389697</v>
      </c>
      <c r="AJ66" s="24">
        <v>7248.44967357471</v>
      </c>
      <c r="AK66" s="24">
        <v>2547.337528809082</v>
      </c>
      <c r="AL66" s="24">
        <v>10411.693428843382</v>
      </c>
      <c r="AM66" s="24">
        <v>6058.498490027756</v>
      </c>
      <c r="AN66" s="24">
        <v>2383.133014940966</v>
      </c>
      <c r="AO66" s="24">
        <v>4338.390818894657</v>
      </c>
      <c r="AP66" s="24">
        <v>112.43210377806898</v>
      </c>
      <c r="AQ66" s="24">
        <v>321.03659988293475</v>
      </c>
      <c r="AR66" s="24">
        <v>4198.738604261194</v>
      </c>
      <c r="AS66" s="24">
        <v>3611.583270183096</v>
      </c>
      <c r="AT66" s="24">
        <v>5584.100092736733</v>
      </c>
      <c r="AU66" s="24">
        <v>1838.897035009019</v>
      </c>
      <c r="AV66" s="24">
        <v>1174.5946727372016</v>
      </c>
      <c r="AW66" s="24">
        <v>778.2864131312369</v>
      </c>
      <c r="AX66" s="24">
        <v>359.244196532423</v>
      </c>
      <c r="AY66" s="24">
        <v>2694.6999886189396</v>
      </c>
      <c r="AZ66" s="24">
        <v>585.291761103176</v>
      </c>
      <c r="BA66" s="24">
        <v>13404.309246325389</v>
      </c>
      <c r="BB66" s="24">
        <v>18222.9179081491</v>
      </c>
      <c r="BC66" s="24">
        <v>16467.70611454124</v>
      </c>
      <c r="BD66" s="24">
        <v>13639.327559902524</v>
      </c>
      <c r="BE66" s="24">
        <v>485.8262002932832</v>
      </c>
      <c r="BF66" s="24">
        <v>1496.8605885368315</v>
      </c>
      <c r="BG66" s="24">
        <v>1505.2309573352686</v>
      </c>
      <c r="BH66" s="24">
        <v>441.9576206166039</v>
      </c>
      <c r="BI66" s="24">
        <v>644.2</v>
      </c>
      <c r="BJ66" s="25">
        <f t="shared" si="2"/>
        <v>152350.0196679199</v>
      </c>
      <c r="BK66" s="24"/>
      <c r="BL66" s="24"/>
      <c r="BM66" s="24"/>
      <c r="BN66" s="24"/>
      <c r="BO66" s="24"/>
      <c r="BP66" s="24"/>
      <c r="BQ66" s="24"/>
      <c r="BR66" s="24"/>
    </row>
    <row r="67" spans="1:70" ht="12.75">
      <c r="A67" s="32" t="s">
        <v>114</v>
      </c>
      <c r="B67" s="34" t="s">
        <v>132</v>
      </c>
      <c r="C67" s="24">
        <v>8.9</v>
      </c>
      <c r="D67" s="24">
        <v>2.5</v>
      </c>
      <c r="E67" s="24">
        <v>1.4</v>
      </c>
      <c r="F67" s="24">
        <v>0</v>
      </c>
      <c r="G67" s="24">
        <v>0</v>
      </c>
      <c r="H67" s="24">
        <v>0</v>
      </c>
      <c r="I67" s="24">
        <v>0</v>
      </c>
      <c r="J67" s="24">
        <v>15.6</v>
      </c>
      <c r="K67" s="24">
        <v>105.7</v>
      </c>
      <c r="L67" s="24">
        <v>1.3</v>
      </c>
      <c r="M67" s="24">
        <v>22.5</v>
      </c>
      <c r="N67" s="24">
        <v>4.8</v>
      </c>
      <c r="O67" s="24">
        <v>1</v>
      </c>
      <c r="P67" s="24">
        <v>9</v>
      </c>
      <c r="Q67" s="24">
        <v>24.1</v>
      </c>
      <c r="R67" s="24">
        <v>19.8</v>
      </c>
      <c r="S67" s="24">
        <v>24.9</v>
      </c>
      <c r="T67" s="24">
        <v>124.2</v>
      </c>
      <c r="U67" s="24">
        <v>19.3</v>
      </c>
      <c r="V67" s="24">
        <v>61.4</v>
      </c>
      <c r="W67" s="24">
        <v>69.7</v>
      </c>
      <c r="X67" s="24">
        <v>39.3</v>
      </c>
      <c r="Y67" s="24">
        <v>19.7</v>
      </c>
      <c r="Z67" s="24">
        <v>0.2</v>
      </c>
      <c r="AA67" s="24">
        <v>9.2</v>
      </c>
      <c r="AB67" s="24">
        <v>5.4</v>
      </c>
      <c r="AC67" s="24">
        <v>3.3</v>
      </c>
      <c r="AD67" s="24">
        <v>31.9</v>
      </c>
      <c r="AE67" s="24">
        <v>5</v>
      </c>
      <c r="AF67" s="24">
        <v>12.8</v>
      </c>
      <c r="AG67" s="24">
        <v>9.5</v>
      </c>
      <c r="AH67" s="24">
        <v>138.9</v>
      </c>
      <c r="AI67" s="24">
        <v>19.2</v>
      </c>
      <c r="AJ67" s="24">
        <v>101</v>
      </c>
      <c r="AK67" s="24">
        <v>71</v>
      </c>
      <c r="AL67" s="24">
        <v>362.6</v>
      </c>
      <c r="AM67" s="24">
        <v>174.7</v>
      </c>
      <c r="AN67" s="24">
        <v>98.1</v>
      </c>
      <c r="AO67" s="24">
        <v>67.6</v>
      </c>
      <c r="AP67" s="24">
        <v>10</v>
      </c>
      <c r="AQ67" s="24">
        <v>0.2</v>
      </c>
      <c r="AR67" s="24">
        <v>65.8</v>
      </c>
      <c r="AS67" s="24">
        <v>23</v>
      </c>
      <c r="AT67" s="24">
        <v>274.9</v>
      </c>
      <c r="AU67" s="24">
        <v>59.7</v>
      </c>
      <c r="AV67" s="24">
        <v>27.1</v>
      </c>
      <c r="AW67" s="24">
        <v>2753</v>
      </c>
      <c r="AX67" s="24">
        <v>39.3</v>
      </c>
      <c r="AY67" s="24">
        <v>12.9</v>
      </c>
      <c r="AZ67" s="24">
        <v>5.3</v>
      </c>
      <c r="BA67" s="24">
        <v>143.7</v>
      </c>
      <c r="BB67" s="24">
        <v>0</v>
      </c>
      <c r="BC67" s="24">
        <v>2</v>
      </c>
      <c r="BD67" s="24">
        <v>44</v>
      </c>
      <c r="BE67" s="24">
        <v>30.7</v>
      </c>
      <c r="BF67" s="24">
        <v>13.9</v>
      </c>
      <c r="BG67" s="24">
        <v>118.8</v>
      </c>
      <c r="BH67" s="24">
        <v>17.5</v>
      </c>
      <c r="BI67" s="24">
        <v>0</v>
      </c>
      <c r="BJ67" s="25">
        <f aca="true" t="shared" si="9" ref="BJ67:BJ73">SUM(C67:BI67)</f>
        <v>5327.299999999998</v>
      </c>
      <c r="BK67" s="24"/>
      <c r="BL67" s="24"/>
      <c r="BM67" s="24"/>
      <c r="BN67" s="24"/>
      <c r="BO67" s="24"/>
      <c r="BP67" s="24"/>
      <c r="BQ67" s="24"/>
      <c r="BR67" s="24"/>
    </row>
    <row r="68" spans="1:70" ht="12.75">
      <c r="A68" s="32" t="s">
        <v>137</v>
      </c>
      <c r="B68" s="34" t="s">
        <v>130</v>
      </c>
      <c r="C68" s="24">
        <v>359</v>
      </c>
      <c r="D68" s="24">
        <v>0</v>
      </c>
      <c r="E68" s="24">
        <v>4.2</v>
      </c>
      <c r="F68" s="24">
        <v>0</v>
      </c>
      <c r="G68" s="24">
        <v>0</v>
      </c>
      <c r="H68" s="24">
        <v>0</v>
      </c>
      <c r="I68" s="24">
        <v>0</v>
      </c>
      <c r="J68" s="24">
        <v>0.5</v>
      </c>
      <c r="K68" s="24">
        <v>41.3</v>
      </c>
      <c r="L68" s="24">
        <v>0.2</v>
      </c>
      <c r="M68" s="24">
        <v>18.3</v>
      </c>
      <c r="N68" s="24">
        <v>1</v>
      </c>
      <c r="O68" s="24">
        <v>0.3</v>
      </c>
      <c r="P68" s="24">
        <v>19.1</v>
      </c>
      <c r="Q68" s="24">
        <v>9.1</v>
      </c>
      <c r="R68" s="24">
        <v>29.3</v>
      </c>
      <c r="S68" s="24">
        <v>1.6</v>
      </c>
      <c r="T68" s="24">
        <v>40.2</v>
      </c>
      <c r="U68" s="24">
        <v>12.6</v>
      </c>
      <c r="V68" s="24">
        <v>26.6</v>
      </c>
      <c r="W68" s="24">
        <v>24.2</v>
      </c>
      <c r="X68" s="24">
        <v>60.3</v>
      </c>
      <c r="Y68" s="24">
        <v>18.9</v>
      </c>
      <c r="Z68" s="24">
        <v>0.6</v>
      </c>
      <c r="AA68" s="24">
        <v>30.8</v>
      </c>
      <c r="AB68" s="24">
        <v>20.2</v>
      </c>
      <c r="AC68" s="24">
        <v>3.5</v>
      </c>
      <c r="AD68" s="24">
        <v>19.9</v>
      </c>
      <c r="AE68" s="24">
        <v>8</v>
      </c>
      <c r="AF68" s="24">
        <v>5.7</v>
      </c>
      <c r="AG68" s="24">
        <v>0.6</v>
      </c>
      <c r="AH68" s="24">
        <v>6.6</v>
      </c>
      <c r="AI68" s="24">
        <v>58.2</v>
      </c>
      <c r="AJ68" s="24">
        <v>21.5</v>
      </c>
      <c r="AK68" s="24">
        <v>7</v>
      </c>
      <c r="AL68" s="24">
        <v>33.8</v>
      </c>
      <c r="AM68" s="24">
        <v>19.4</v>
      </c>
      <c r="AN68" s="24">
        <v>9</v>
      </c>
      <c r="AO68" s="24">
        <v>34.2</v>
      </c>
      <c r="AP68" s="24">
        <v>1.2</v>
      </c>
      <c r="AQ68" s="24">
        <v>1.2</v>
      </c>
      <c r="AR68" s="24">
        <v>183</v>
      </c>
      <c r="AS68" s="24">
        <v>40.1</v>
      </c>
      <c r="AT68" s="24">
        <v>19.9</v>
      </c>
      <c r="AU68" s="24">
        <v>58.7</v>
      </c>
      <c r="AV68" s="24">
        <v>0</v>
      </c>
      <c r="AW68" s="24">
        <v>162</v>
      </c>
      <c r="AX68" s="24">
        <v>0.5</v>
      </c>
      <c r="AY68" s="24">
        <v>10.8</v>
      </c>
      <c r="AZ68" s="24">
        <v>21.6</v>
      </c>
      <c r="BA68" s="24">
        <v>583.4</v>
      </c>
      <c r="BB68" s="24">
        <v>0</v>
      </c>
      <c r="BC68" s="24">
        <v>0.4</v>
      </c>
      <c r="BD68" s="24">
        <v>831</v>
      </c>
      <c r="BE68" s="24">
        <v>68.2</v>
      </c>
      <c r="BF68" s="24">
        <v>41.8</v>
      </c>
      <c r="BG68" s="24">
        <v>40.4</v>
      </c>
      <c r="BH68" s="24">
        <v>5.8</v>
      </c>
      <c r="BI68" s="24">
        <v>0</v>
      </c>
      <c r="BJ68" s="25">
        <f t="shared" si="9"/>
        <v>3015.7000000000007</v>
      </c>
      <c r="BK68" s="24"/>
      <c r="BL68" s="24"/>
      <c r="BM68" s="24"/>
      <c r="BN68" s="24"/>
      <c r="BO68" s="24"/>
      <c r="BP68" s="24"/>
      <c r="BQ68" s="24"/>
      <c r="BR68" s="24"/>
    </row>
    <row r="69" spans="1:250" s="6" customFormat="1" ht="12.75">
      <c r="A69" s="32" t="s">
        <v>129</v>
      </c>
      <c r="B69" s="34" t="s">
        <v>128</v>
      </c>
      <c r="C69" s="24">
        <v>1142.6</v>
      </c>
      <c r="D69" s="24">
        <v>61.5</v>
      </c>
      <c r="E69" s="24">
        <v>18.5</v>
      </c>
      <c r="F69" s="24">
        <v>0</v>
      </c>
      <c r="G69" s="24">
        <v>0</v>
      </c>
      <c r="H69" s="24">
        <v>0</v>
      </c>
      <c r="I69" s="24">
        <v>0</v>
      </c>
      <c r="J69" s="24">
        <v>96.4</v>
      </c>
      <c r="K69" s="24">
        <v>1178.4157832535368</v>
      </c>
      <c r="L69" s="24">
        <v>105.3</v>
      </c>
      <c r="M69" s="24">
        <v>-204.9</v>
      </c>
      <c r="N69" s="24">
        <v>74.1</v>
      </c>
      <c r="O69" s="24">
        <v>-0.6999999999999886</v>
      </c>
      <c r="P69" s="24">
        <v>181.7</v>
      </c>
      <c r="Q69" s="24">
        <v>101.4</v>
      </c>
      <c r="R69" s="24">
        <v>425.4</v>
      </c>
      <c r="S69" s="24">
        <v>1206.7</v>
      </c>
      <c r="T69" s="24">
        <v>2488.7</v>
      </c>
      <c r="U69" s="24">
        <v>239</v>
      </c>
      <c r="V69" s="24">
        <v>296.9</v>
      </c>
      <c r="W69" s="24">
        <v>570</v>
      </c>
      <c r="X69" s="24">
        <v>306.7538415790732</v>
      </c>
      <c r="Y69" s="24">
        <v>535.3</v>
      </c>
      <c r="Z69" s="24">
        <v>-21.8</v>
      </c>
      <c r="AA69" s="24">
        <v>251.5</v>
      </c>
      <c r="AB69" s="24">
        <v>-81.99999999999991</v>
      </c>
      <c r="AC69" s="24">
        <v>101.2</v>
      </c>
      <c r="AD69" s="24">
        <v>-38.79999999999991</v>
      </c>
      <c r="AE69" s="24">
        <v>50.4</v>
      </c>
      <c r="AF69" s="24">
        <v>120.7</v>
      </c>
      <c r="AG69" s="24">
        <v>55.5</v>
      </c>
      <c r="AH69" s="24">
        <v>1207.7858259977265</v>
      </c>
      <c r="AI69" s="24">
        <v>-110.5</v>
      </c>
      <c r="AJ69" s="24">
        <v>4360.5</v>
      </c>
      <c r="AK69" s="24">
        <v>1618.6</v>
      </c>
      <c r="AL69" s="24">
        <v>6676.5</v>
      </c>
      <c r="AM69" s="24">
        <v>3718.3</v>
      </c>
      <c r="AN69" s="24">
        <v>1144</v>
      </c>
      <c r="AO69" s="24">
        <v>353.1</v>
      </c>
      <c r="AP69" s="24">
        <v>436.8</v>
      </c>
      <c r="AQ69" s="24">
        <v>43.6</v>
      </c>
      <c r="AR69" s="24">
        <v>343.9</v>
      </c>
      <c r="AS69" s="24">
        <v>2614.5</v>
      </c>
      <c r="AT69" s="24">
        <v>2048</v>
      </c>
      <c r="AU69" s="24">
        <v>879.200000000001</v>
      </c>
      <c r="AV69" s="24">
        <v>1427.8</v>
      </c>
      <c r="AW69" s="24">
        <v>11661.6</v>
      </c>
      <c r="AX69" s="24">
        <v>527.3</v>
      </c>
      <c r="AY69" s="24">
        <v>876.1999999999994</v>
      </c>
      <c r="AZ69" s="24">
        <v>33.00000000000006</v>
      </c>
      <c r="BA69" s="24">
        <v>13334.7</v>
      </c>
      <c r="BB69" s="24">
        <v>-5.542233338928781E-13</v>
      </c>
      <c r="BC69" s="24">
        <v>66.99999999999886</v>
      </c>
      <c r="BD69" s="24">
        <v>3802.9</v>
      </c>
      <c r="BE69" s="24">
        <v>66.40000000000009</v>
      </c>
      <c r="BF69" s="24">
        <v>58.399999999999615</v>
      </c>
      <c r="BG69" s="24">
        <v>658.0106152711518</v>
      </c>
      <c r="BH69" s="24">
        <v>441.5</v>
      </c>
      <c r="BI69" s="24">
        <v>0</v>
      </c>
      <c r="BJ69" s="25">
        <f t="shared" si="9"/>
        <v>67548.86606610147</v>
      </c>
      <c r="BK69" s="24"/>
      <c r="BL69" s="24"/>
      <c r="BM69" s="24"/>
      <c r="BN69" s="24"/>
      <c r="BO69" s="24"/>
      <c r="BP69" s="24"/>
      <c r="BQ69" s="24"/>
      <c r="BR69" s="2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</row>
    <row r="70" spans="1:250" s="6" customFormat="1" ht="12.75">
      <c r="A70" s="32" t="s">
        <v>124</v>
      </c>
      <c r="B70" s="34" t="s">
        <v>82</v>
      </c>
      <c r="C70" s="25">
        <f>SUM(C66:C69)-2*C68</f>
        <v>1277.7989780272098</v>
      </c>
      <c r="D70" s="25">
        <f aca="true" t="shared" si="10" ref="D70:BI70">SUM(D66:D69)-2*D68</f>
        <v>80.90024460542105</v>
      </c>
      <c r="E70" s="25">
        <f t="shared" si="10"/>
        <v>48.00094695457824</v>
      </c>
      <c r="F70" s="25">
        <f t="shared" si="10"/>
        <v>0</v>
      </c>
      <c r="G70" s="25">
        <f t="shared" si="10"/>
        <v>0</v>
      </c>
      <c r="H70" s="25">
        <f t="shared" si="10"/>
        <v>0</v>
      </c>
      <c r="I70" s="25">
        <f t="shared" si="10"/>
        <v>0</v>
      </c>
      <c r="J70" s="25">
        <f t="shared" si="10"/>
        <v>258.2087503709004</v>
      </c>
      <c r="K70" s="25">
        <f t="shared" si="10"/>
        <v>4660.381568086114</v>
      </c>
      <c r="L70" s="25">
        <f t="shared" si="10"/>
        <v>202.97879536840284</v>
      </c>
      <c r="M70" s="25">
        <f t="shared" si="10"/>
        <v>881.231186817834</v>
      </c>
      <c r="N70" s="25">
        <f t="shared" si="10"/>
        <v>289.00070059703376</v>
      </c>
      <c r="O70" s="25">
        <f t="shared" si="10"/>
        <v>58.09459748110852</v>
      </c>
      <c r="P70" s="25">
        <f t="shared" si="10"/>
        <v>632.7919577457353</v>
      </c>
      <c r="Q70" s="25">
        <f t="shared" si="10"/>
        <v>820.7994582403765</v>
      </c>
      <c r="R70" s="25">
        <f t="shared" si="10"/>
        <v>1827.403240282551</v>
      </c>
      <c r="S70" s="25">
        <f t="shared" si="10"/>
        <v>1920.591434909107</v>
      </c>
      <c r="T70" s="25">
        <f t="shared" si="10"/>
        <v>7650.936551789806</v>
      </c>
      <c r="U70" s="25">
        <f t="shared" si="10"/>
        <v>1499.1128363149699</v>
      </c>
      <c r="V70" s="25">
        <f t="shared" si="10"/>
        <v>1833.0352589385918</v>
      </c>
      <c r="W70" s="25">
        <f t="shared" si="10"/>
        <v>2861.626685018939</v>
      </c>
      <c r="X70" s="25">
        <f t="shared" si="10"/>
        <v>2894.821382026746</v>
      </c>
      <c r="Y70" s="25">
        <f t="shared" si="10"/>
        <v>2551.5023043001374</v>
      </c>
      <c r="Z70" s="25">
        <f t="shared" si="10"/>
        <v>22.004486168484767</v>
      </c>
      <c r="AA70" s="25">
        <f t="shared" si="10"/>
        <v>1396.3957985564991</v>
      </c>
      <c r="AB70" s="25">
        <f t="shared" si="10"/>
        <v>740.5111541504431</v>
      </c>
      <c r="AC70" s="25">
        <f t="shared" si="10"/>
        <v>428.62068298038037</v>
      </c>
      <c r="AD70" s="25">
        <f t="shared" si="10"/>
        <v>2395.736730082667</v>
      </c>
      <c r="AE70" s="25">
        <f t="shared" si="10"/>
        <v>519.5929022951798</v>
      </c>
      <c r="AF70" s="25">
        <f t="shared" si="10"/>
        <v>853.2202724312004</v>
      </c>
      <c r="AG70" s="25">
        <f t="shared" si="10"/>
        <v>190.1028975298794</v>
      </c>
      <c r="AH70" s="25">
        <f t="shared" si="10"/>
        <v>3066.7043879761154</v>
      </c>
      <c r="AI70" s="25">
        <f t="shared" si="10"/>
        <v>279.9250399389697</v>
      </c>
      <c r="AJ70" s="25">
        <f t="shared" si="10"/>
        <v>11688.449673574709</v>
      </c>
      <c r="AK70" s="25">
        <f t="shared" si="10"/>
        <v>4229.937528809081</v>
      </c>
      <c r="AL70" s="25">
        <f t="shared" si="10"/>
        <v>17416.993428843383</v>
      </c>
      <c r="AM70" s="25">
        <f t="shared" si="10"/>
        <v>9932.098490027756</v>
      </c>
      <c r="AN70" s="25">
        <f t="shared" si="10"/>
        <v>3616.233014940966</v>
      </c>
      <c r="AO70" s="25">
        <f t="shared" si="10"/>
        <v>4724.890818894658</v>
      </c>
      <c r="AP70" s="25">
        <f t="shared" si="10"/>
        <v>558.032103778069</v>
      </c>
      <c r="AQ70" s="25">
        <f t="shared" si="10"/>
        <v>363.6365998829348</v>
      </c>
      <c r="AR70" s="25">
        <f t="shared" si="10"/>
        <v>4425.438604261194</v>
      </c>
      <c r="AS70" s="25">
        <f t="shared" si="10"/>
        <v>6208.983270183096</v>
      </c>
      <c r="AT70" s="25">
        <f t="shared" si="10"/>
        <v>7887.100092736732</v>
      </c>
      <c r="AU70" s="25">
        <f t="shared" si="10"/>
        <v>2719.0970350090197</v>
      </c>
      <c r="AV70" s="25">
        <f t="shared" si="10"/>
        <v>2629.4946727372017</v>
      </c>
      <c r="AW70" s="25">
        <f t="shared" si="10"/>
        <v>15030.886413131237</v>
      </c>
      <c r="AX70" s="25">
        <f t="shared" si="10"/>
        <v>925.344196532423</v>
      </c>
      <c r="AY70" s="25">
        <f t="shared" si="10"/>
        <v>3572.9999886189394</v>
      </c>
      <c r="AZ70" s="25">
        <f t="shared" si="10"/>
        <v>601.991761103176</v>
      </c>
      <c r="BA70" s="25">
        <f t="shared" si="10"/>
        <v>26299.30924632539</v>
      </c>
      <c r="BB70" s="25">
        <f t="shared" si="10"/>
        <v>18222.9179081491</v>
      </c>
      <c r="BC70" s="25">
        <f t="shared" si="10"/>
        <v>16536.306114541243</v>
      </c>
      <c r="BD70" s="25">
        <f t="shared" si="10"/>
        <v>16655.227559902523</v>
      </c>
      <c r="BE70" s="25">
        <f t="shared" si="10"/>
        <v>514.7262002932833</v>
      </c>
      <c r="BF70" s="25">
        <f t="shared" si="10"/>
        <v>1527.3605885368313</v>
      </c>
      <c r="BG70" s="25">
        <f t="shared" si="10"/>
        <v>2241.64157260642</v>
      </c>
      <c r="BH70" s="25">
        <f t="shared" si="10"/>
        <v>895.1576206166038</v>
      </c>
      <c r="BI70" s="25">
        <f t="shared" si="10"/>
        <v>644.2</v>
      </c>
      <c r="BJ70" s="25">
        <f t="shared" si="9"/>
        <v>222210.48573402138</v>
      </c>
      <c r="BK70" s="24"/>
      <c r="BL70" s="24"/>
      <c r="BM70" s="24"/>
      <c r="BN70" s="24"/>
      <c r="BO70" s="24"/>
      <c r="BP70" s="24"/>
      <c r="BQ70" s="24"/>
      <c r="BR70" s="2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</row>
    <row r="71" spans="1:250" s="6" customFormat="1" ht="12.75">
      <c r="A71" s="32" t="s">
        <v>83</v>
      </c>
      <c r="B71" s="34" t="s">
        <v>84</v>
      </c>
      <c r="C71" s="24">
        <v>782</v>
      </c>
      <c r="D71" s="24">
        <v>37.8</v>
      </c>
      <c r="E71" s="24">
        <v>12.4</v>
      </c>
      <c r="F71" s="24">
        <v>0</v>
      </c>
      <c r="G71" s="24">
        <v>0</v>
      </c>
      <c r="H71" s="24">
        <v>0</v>
      </c>
      <c r="I71" s="24">
        <v>0</v>
      </c>
      <c r="J71" s="24">
        <v>53.1</v>
      </c>
      <c r="K71" s="24">
        <v>1320.9</v>
      </c>
      <c r="L71" s="24">
        <v>27.3</v>
      </c>
      <c r="M71" s="24">
        <v>614.7</v>
      </c>
      <c r="N71" s="24">
        <v>76.5</v>
      </c>
      <c r="O71" s="24">
        <v>25.3</v>
      </c>
      <c r="P71" s="24">
        <v>200.4</v>
      </c>
      <c r="Q71" s="24">
        <v>300.7</v>
      </c>
      <c r="R71" s="24">
        <v>498.6</v>
      </c>
      <c r="S71" s="24">
        <v>217.2</v>
      </c>
      <c r="T71" s="24">
        <v>1465.7</v>
      </c>
      <c r="U71" s="24">
        <v>421.7</v>
      </c>
      <c r="V71" s="24">
        <v>510.2</v>
      </c>
      <c r="W71" s="24">
        <v>638.6</v>
      </c>
      <c r="X71" s="24">
        <v>637.5</v>
      </c>
      <c r="Y71" s="24">
        <v>399.5</v>
      </c>
      <c r="Z71" s="24">
        <v>59.7</v>
      </c>
      <c r="AA71" s="24">
        <v>237.7</v>
      </c>
      <c r="AB71" s="24">
        <v>312.8</v>
      </c>
      <c r="AC71" s="24">
        <v>72.1</v>
      </c>
      <c r="AD71" s="24">
        <v>692.9</v>
      </c>
      <c r="AE71" s="24">
        <v>87.2</v>
      </c>
      <c r="AF71" s="24">
        <v>224.5</v>
      </c>
      <c r="AG71" s="24">
        <v>104.3</v>
      </c>
      <c r="AH71" s="24">
        <v>1618.4</v>
      </c>
      <c r="AI71" s="24">
        <v>388</v>
      </c>
      <c r="AJ71" s="24">
        <v>1338.6</v>
      </c>
      <c r="AK71" s="24">
        <v>542.2</v>
      </c>
      <c r="AL71" s="24">
        <v>1843.7</v>
      </c>
      <c r="AM71" s="24">
        <v>1496.7</v>
      </c>
      <c r="AN71" s="24">
        <v>737.4</v>
      </c>
      <c r="AO71" s="24">
        <v>1053.6</v>
      </c>
      <c r="AP71" s="24">
        <v>250.5</v>
      </c>
      <c r="AQ71" s="24">
        <v>119.2</v>
      </c>
      <c r="AR71" s="24">
        <v>3905.8</v>
      </c>
      <c r="AS71" s="24">
        <v>1122.9</v>
      </c>
      <c r="AT71" s="24">
        <v>2120.4</v>
      </c>
      <c r="AU71" s="24">
        <v>344.7</v>
      </c>
      <c r="AV71" s="24">
        <v>223.2</v>
      </c>
      <c r="AW71" s="24">
        <v>10705.6</v>
      </c>
      <c r="AX71" s="24">
        <v>1195.3</v>
      </c>
      <c r="AY71" s="24">
        <v>381.7</v>
      </c>
      <c r="AZ71" s="24">
        <v>138.8</v>
      </c>
      <c r="BA71" s="24">
        <v>1942.7</v>
      </c>
      <c r="BB71" s="24">
        <v>1501.7</v>
      </c>
      <c r="BC71" s="24">
        <v>1098.4</v>
      </c>
      <c r="BD71" s="24">
        <v>2092.8</v>
      </c>
      <c r="BE71" s="24">
        <v>454.6</v>
      </c>
      <c r="BF71" s="24">
        <v>171.9</v>
      </c>
      <c r="BG71" s="24">
        <v>619.2893847288483</v>
      </c>
      <c r="BH71" s="24">
        <v>189.8</v>
      </c>
      <c r="BI71" s="24">
        <v>0</v>
      </c>
      <c r="BJ71" s="25">
        <f t="shared" si="9"/>
        <v>47629.18938472886</v>
      </c>
      <c r="BK71" s="24"/>
      <c r="BL71" s="24"/>
      <c r="BM71" s="24"/>
      <c r="BN71" s="24"/>
      <c r="BO71" s="24"/>
      <c r="BP71" s="24"/>
      <c r="BQ71" s="24"/>
      <c r="BR71" s="2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</row>
    <row r="72" spans="1:70" ht="12.75">
      <c r="A72" s="32" t="s">
        <v>125</v>
      </c>
      <c r="B72" s="33" t="s">
        <v>85</v>
      </c>
      <c r="C72" s="25">
        <f>SUM(C70:C71)</f>
        <v>2059.79897802721</v>
      </c>
      <c r="D72" s="25">
        <f aca="true" t="shared" si="11" ref="D72:BI72">SUM(D70:D71)</f>
        <v>118.70024460542105</v>
      </c>
      <c r="E72" s="25">
        <f t="shared" si="11"/>
        <v>60.40094695457824</v>
      </c>
      <c r="F72" s="25">
        <f t="shared" si="11"/>
        <v>0</v>
      </c>
      <c r="G72" s="25">
        <f t="shared" si="11"/>
        <v>0</v>
      </c>
      <c r="H72" s="25">
        <f t="shared" si="11"/>
        <v>0</v>
      </c>
      <c r="I72" s="25">
        <f t="shared" si="11"/>
        <v>0</v>
      </c>
      <c r="J72" s="25">
        <f t="shared" si="11"/>
        <v>311.30875037090044</v>
      </c>
      <c r="K72" s="25">
        <f t="shared" si="11"/>
        <v>5981.281568086115</v>
      </c>
      <c r="L72" s="25">
        <f t="shared" si="11"/>
        <v>230.27879536840285</v>
      </c>
      <c r="M72" s="25">
        <f t="shared" si="11"/>
        <v>1495.931186817834</v>
      </c>
      <c r="N72" s="25">
        <f t="shared" si="11"/>
        <v>365.50070059703376</v>
      </c>
      <c r="O72" s="25">
        <f t="shared" si="11"/>
        <v>83.39459748110852</v>
      </c>
      <c r="P72" s="25">
        <f t="shared" si="11"/>
        <v>833.1919577457353</v>
      </c>
      <c r="Q72" s="25">
        <f t="shared" si="11"/>
        <v>1121.4994582403765</v>
      </c>
      <c r="R72" s="25">
        <f t="shared" si="11"/>
        <v>2326.003240282551</v>
      </c>
      <c r="S72" s="25">
        <f t="shared" si="11"/>
        <v>2137.791434909107</v>
      </c>
      <c r="T72" s="25">
        <f t="shared" si="11"/>
        <v>9116.636551789807</v>
      </c>
      <c r="U72" s="25">
        <f t="shared" si="11"/>
        <v>1920.81283631497</v>
      </c>
      <c r="V72" s="25">
        <f t="shared" si="11"/>
        <v>2343.235258938592</v>
      </c>
      <c r="W72" s="25">
        <f t="shared" si="11"/>
        <v>3500.226685018939</v>
      </c>
      <c r="X72" s="25">
        <f t="shared" si="11"/>
        <v>3532.321382026746</v>
      </c>
      <c r="Y72" s="25">
        <f t="shared" si="11"/>
        <v>2951.0023043001374</v>
      </c>
      <c r="Z72" s="25">
        <f t="shared" si="11"/>
        <v>81.70448616848478</v>
      </c>
      <c r="AA72" s="25">
        <f t="shared" si="11"/>
        <v>1634.0957985564992</v>
      </c>
      <c r="AB72" s="25">
        <f t="shared" si="11"/>
        <v>1053.3111541504431</v>
      </c>
      <c r="AC72" s="25">
        <f t="shared" si="11"/>
        <v>500.7206829803804</v>
      </c>
      <c r="AD72" s="25">
        <f t="shared" si="11"/>
        <v>3088.636730082667</v>
      </c>
      <c r="AE72" s="25">
        <f t="shared" si="11"/>
        <v>606.7929022951798</v>
      </c>
      <c r="AF72" s="25">
        <f t="shared" si="11"/>
        <v>1077.7202724312006</v>
      </c>
      <c r="AG72" s="25">
        <f t="shared" si="11"/>
        <v>294.4028975298794</v>
      </c>
      <c r="AH72" s="25">
        <f t="shared" si="11"/>
        <v>4685.1043879761155</v>
      </c>
      <c r="AI72" s="25">
        <f t="shared" si="11"/>
        <v>667.9250399389697</v>
      </c>
      <c r="AJ72" s="25">
        <f t="shared" si="11"/>
        <v>13027.04967357471</v>
      </c>
      <c r="AK72" s="25">
        <f t="shared" si="11"/>
        <v>4772.137528809081</v>
      </c>
      <c r="AL72" s="25">
        <f t="shared" si="11"/>
        <v>19260.693428843384</v>
      </c>
      <c r="AM72" s="25">
        <f t="shared" si="11"/>
        <v>11428.798490027757</v>
      </c>
      <c r="AN72" s="25">
        <f t="shared" si="11"/>
        <v>4353.633014940966</v>
      </c>
      <c r="AO72" s="25">
        <f t="shared" si="11"/>
        <v>5778.490818894657</v>
      </c>
      <c r="AP72" s="25">
        <f t="shared" si="11"/>
        <v>808.532103778069</v>
      </c>
      <c r="AQ72" s="25">
        <f t="shared" si="11"/>
        <v>482.83659988293476</v>
      </c>
      <c r="AR72" s="25">
        <f t="shared" si="11"/>
        <v>8331.238604261194</v>
      </c>
      <c r="AS72" s="25">
        <f t="shared" si="11"/>
        <v>7331.883270183096</v>
      </c>
      <c r="AT72" s="25">
        <f t="shared" si="11"/>
        <v>10007.500092736733</v>
      </c>
      <c r="AU72" s="25">
        <f t="shared" si="11"/>
        <v>3063.7970350090195</v>
      </c>
      <c r="AV72" s="25">
        <f t="shared" si="11"/>
        <v>2852.6946727372015</v>
      </c>
      <c r="AW72" s="25">
        <f t="shared" si="11"/>
        <v>25736.486413131235</v>
      </c>
      <c r="AX72" s="25">
        <f t="shared" si="11"/>
        <v>2120.644196532423</v>
      </c>
      <c r="AY72" s="25">
        <f t="shared" si="11"/>
        <v>3954.699988618939</v>
      </c>
      <c r="AZ72" s="25">
        <f t="shared" si="11"/>
        <v>740.791761103176</v>
      </c>
      <c r="BA72" s="25">
        <f t="shared" si="11"/>
        <v>28242.00924632539</v>
      </c>
      <c r="BB72" s="25">
        <f t="shared" si="11"/>
        <v>19724.6179081491</v>
      </c>
      <c r="BC72" s="25">
        <f t="shared" si="11"/>
        <v>17634.706114541244</v>
      </c>
      <c r="BD72" s="25">
        <f t="shared" si="11"/>
        <v>18748.027559902523</v>
      </c>
      <c r="BE72" s="25">
        <f t="shared" si="11"/>
        <v>969.3262002932834</v>
      </c>
      <c r="BF72" s="25">
        <f t="shared" si="11"/>
        <v>1699.2605885368314</v>
      </c>
      <c r="BG72" s="25">
        <f t="shared" si="11"/>
        <v>2860.9309573352684</v>
      </c>
      <c r="BH72" s="25">
        <f t="shared" si="11"/>
        <v>1084.957620616604</v>
      </c>
      <c r="BI72" s="25">
        <f t="shared" si="11"/>
        <v>644.2</v>
      </c>
      <c r="BJ72" s="25">
        <f t="shared" si="9"/>
        <v>269839.67511875025</v>
      </c>
      <c r="BK72" s="24"/>
      <c r="BL72" s="24"/>
      <c r="BM72" s="24"/>
      <c r="BN72" s="24"/>
      <c r="BO72" s="24"/>
      <c r="BP72" s="24"/>
      <c r="BQ72" s="24"/>
      <c r="BR72" s="24"/>
    </row>
    <row r="73" spans="1:70" ht="12.75">
      <c r="A73" s="32" t="s">
        <v>74</v>
      </c>
      <c r="B73" s="33" t="s">
        <v>113</v>
      </c>
      <c r="C73" s="25">
        <f aca="true" t="shared" si="12" ref="C73:AH73">C65+C72</f>
        <v>6219.9998057024295</v>
      </c>
      <c r="D73" s="25">
        <f t="shared" si="12"/>
        <v>150.70000000000002</v>
      </c>
      <c r="E73" s="25">
        <f t="shared" si="12"/>
        <v>142.5</v>
      </c>
      <c r="F73" s="25">
        <f t="shared" si="12"/>
        <v>0</v>
      </c>
      <c r="G73" s="25">
        <f t="shared" si="12"/>
        <v>0</v>
      </c>
      <c r="H73" s="25">
        <f t="shared" si="12"/>
        <v>0</v>
      </c>
      <c r="I73" s="25">
        <f t="shared" si="12"/>
        <v>0</v>
      </c>
      <c r="J73" s="25">
        <f t="shared" si="12"/>
        <v>696.8999999229407</v>
      </c>
      <c r="K73" s="25">
        <f t="shared" si="12"/>
        <v>26136.09387674973</v>
      </c>
      <c r="L73" s="25">
        <f t="shared" si="12"/>
        <v>729.5998083372182</v>
      </c>
      <c r="M73" s="25">
        <f t="shared" si="12"/>
        <v>5323.998688575265</v>
      </c>
      <c r="N73" s="25">
        <f t="shared" si="12"/>
        <v>1356.5999999999995</v>
      </c>
      <c r="O73" s="25">
        <f t="shared" si="12"/>
        <v>251.49999993226527</v>
      </c>
      <c r="P73" s="25">
        <f t="shared" si="12"/>
        <v>2987.6989065097973</v>
      </c>
      <c r="Q73" s="25">
        <f t="shared" si="12"/>
        <v>3703.199308980312</v>
      </c>
      <c r="R73" s="25">
        <f t="shared" si="12"/>
        <v>6198.499341981632</v>
      </c>
      <c r="S73" s="25">
        <f t="shared" si="12"/>
        <v>24006.79999999998</v>
      </c>
      <c r="T73" s="25">
        <f t="shared" si="12"/>
        <v>32456.200000000004</v>
      </c>
      <c r="U73" s="25">
        <f t="shared" si="12"/>
        <v>5735.999451589646</v>
      </c>
      <c r="V73" s="25">
        <f t="shared" si="12"/>
        <v>6684.600000000001</v>
      </c>
      <c r="W73" s="25">
        <f t="shared" si="12"/>
        <v>18400.799999999996</v>
      </c>
      <c r="X73" s="25">
        <f t="shared" si="12"/>
        <v>11231.399999999996</v>
      </c>
      <c r="Y73" s="25">
        <f t="shared" si="12"/>
        <v>8797.325606912666</v>
      </c>
      <c r="Z73" s="25">
        <f t="shared" si="12"/>
        <v>234.39999999999958</v>
      </c>
      <c r="AA73" s="25">
        <f t="shared" si="12"/>
        <v>4424.199308999998</v>
      </c>
      <c r="AB73" s="25">
        <f t="shared" si="12"/>
        <v>2917.8999999999996</v>
      </c>
      <c r="AC73" s="25">
        <f t="shared" si="12"/>
        <v>1249.4</v>
      </c>
      <c r="AD73" s="25">
        <f t="shared" si="12"/>
        <v>19579.300000000014</v>
      </c>
      <c r="AE73" s="25">
        <f t="shared" si="12"/>
        <v>1759.4000000000003</v>
      </c>
      <c r="AF73" s="25">
        <f t="shared" si="12"/>
        <v>3317.1924419999873</v>
      </c>
      <c r="AG73" s="25">
        <f t="shared" si="12"/>
        <v>1939.3999999999992</v>
      </c>
      <c r="AH73" s="25">
        <f t="shared" si="12"/>
        <v>9293.3</v>
      </c>
      <c r="AI73" s="25">
        <f aca="true" t="shared" si="13" ref="AI73:BI73">AI65+AI72</f>
        <v>1462.4</v>
      </c>
      <c r="AJ73" s="25">
        <f t="shared" si="13"/>
        <v>42715.69914826404</v>
      </c>
      <c r="AK73" s="25">
        <f t="shared" si="13"/>
        <v>11133.199999999997</v>
      </c>
      <c r="AL73" s="25">
        <f t="shared" si="13"/>
        <v>42497.90000000001</v>
      </c>
      <c r="AM73" s="25">
        <f t="shared" si="13"/>
        <v>21875</v>
      </c>
      <c r="AN73" s="25">
        <f t="shared" si="13"/>
        <v>11298.900000000005</v>
      </c>
      <c r="AO73" s="25">
        <f t="shared" si="13"/>
        <v>14262.640473196487</v>
      </c>
      <c r="AP73" s="25">
        <f t="shared" si="13"/>
        <v>3967.5000000000005</v>
      </c>
      <c r="AQ73" s="25">
        <f t="shared" si="13"/>
        <v>2695</v>
      </c>
      <c r="AR73" s="25">
        <f t="shared" si="13"/>
        <v>23326.300000000003</v>
      </c>
      <c r="AS73" s="25">
        <f t="shared" si="13"/>
        <v>13706.300873392014</v>
      </c>
      <c r="AT73" s="25">
        <f t="shared" si="13"/>
        <v>17802.8</v>
      </c>
      <c r="AU73" s="25">
        <f t="shared" si="13"/>
        <v>7586.896999999997</v>
      </c>
      <c r="AV73" s="25">
        <f t="shared" si="13"/>
        <v>6365.500000000001</v>
      </c>
      <c r="AW73" s="25">
        <f t="shared" si="13"/>
        <v>35184.132758031454</v>
      </c>
      <c r="AX73" s="25">
        <f t="shared" si="13"/>
        <v>4502.700000000001</v>
      </c>
      <c r="AY73" s="25">
        <f t="shared" si="13"/>
        <v>7392.399999999998</v>
      </c>
      <c r="AZ73" s="25">
        <f t="shared" si="13"/>
        <v>1724</v>
      </c>
      <c r="BA73" s="25">
        <f t="shared" si="13"/>
        <v>61347.68</v>
      </c>
      <c r="BB73" s="25">
        <f t="shared" si="13"/>
        <v>26863.700000000008</v>
      </c>
      <c r="BC73" s="25">
        <f t="shared" si="13"/>
        <v>19910.900000000005</v>
      </c>
      <c r="BD73" s="25">
        <f t="shared" si="13"/>
        <v>30704.399999999994</v>
      </c>
      <c r="BE73" s="25">
        <f t="shared" si="13"/>
        <v>2578.9</v>
      </c>
      <c r="BF73" s="25">
        <f t="shared" si="13"/>
        <v>3179.9</v>
      </c>
      <c r="BG73" s="25">
        <f t="shared" si="13"/>
        <v>6852.899999999999</v>
      </c>
      <c r="BH73" s="25">
        <f t="shared" si="13"/>
        <v>2260.38</v>
      </c>
      <c r="BI73" s="25">
        <f t="shared" si="13"/>
        <v>644.2</v>
      </c>
      <c r="BJ73" s="25">
        <f t="shared" si="9"/>
        <v>629767.136799078</v>
      </c>
      <c r="BK73" s="24"/>
      <c r="BL73" s="24"/>
      <c r="BM73" s="24"/>
      <c r="BN73" s="24"/>
      <c r="BO73" s="24"/>
      <c r="BP73" s="24"/>
      <c r="BQ73" s="24"/>
      <c r="BR73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R6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70" ht="12.75">
      <c r="A1" s="10"/>
      <c r="B1" s="10"/>
      <c r="C1" s="16" t="s">
        <v>72</v>
      </c>
      <c r="D1" s="16" t="s">
        <v>0</v>
      </c>
      <c r="E1" s="16" t="s">
        <v>1</v>
      </c>
      <c r="F1" s="16" t="s">
        <v>2</v>
      </c>
      <c r="G1" s="16" t="s">
        <v>3</v>
      </c>
      <c r="H1" s="16" t="s">
        <v>4</v>
      </c>
      <c r="I1" s="16" t="s">
        <v>6</v>
      </c>
      <c r="J1" s="16" t="s">
        <v>8</v>
      </c>
      <c r="K1" s="16" t="s">
        <v>10</v>
      </c>
      <c r="L1" s="16" t="s">
        <v>11</v>
      </c>
      <c r="M1" s="16" t="s">
        <v>12</v>
      </c>
      <c r="N1" s="16" t="s">
        <v>14</v>
      </c>
      <c r="O1" s="16" t="s">
        <v>15</v>
      </c>
      <c r="P1" s="16" t="s">
        <v>16</v>
      </c>
      <c r="Q1" s="16" t="s">
        <v>17</v>
      </c>
      <c r="R1" s="16" t="s">
        <v>18</v>
      </c>
      <c r="S1" s="16" t="s">
        <v>19</v>
      </c>
      <c r="T1" s="16" t="s">
        <v>20</v>
      </c>
      <c r="U1" s="16" t="s">
        <v>21</v>
      </c>
      <c r="V1" s="16" t="s">
        <v>22</v>
      </c>
      <c r="W1" s="16" t="s">
        <v>23</v>
      </c>
      <c r="X1" s="16" t="s">
        <v>25</v>
      </c>
      <c r="Y1" s="16" t="s">
        <v>26</v>
      </c>
      <c r="Z1" s="16" t="s">
        <v>27</v>
      </c>
      <c r="AA1" s="16" t="s">
        <v>28</v>
      </c>
      <c r="AB1" s="16" t="s">
        <v>29</v>
      </c>
      <c r="AC1" s="16" t="s">
        <v>30</v>
      </c>
      <c r="AD1" s="16" t="s">
        <v>31</v>
      </c>
      <c r="AE1" s="16" t="s">
        <v>32</v>
      </c>
      <c r="AF1" s="16" t="s">
        <v>34</v>
      </c>
      <c r="AG1" s="16" t="s">
        <v>35</v>
      </c>
      <c r="AH1" s="16" t="s">
        <v>36</v>
      </c>
      <c r="AI1" s="16" t="s">
        <v>37</v>
      </c>
      <c r="AJ1" s="16" t="s">
        <v>38</v>
      </c>
      <c r="AK1" s="16" t="s">
        <v>39</v>
      </c>
      <c r="AL1" s="16" t="s">
        <v>40</v>
      </c>
      <c r="AM1" s="16" t="s">
        <v>41</v>
      </c>
      <c r="AN1" s="16" t="s">
        <v>42</v>
      </c>
      <c r="AO1" s="16" t="s">
        <v>44</v>
      </c>
      <c r="AP1" s="16" t="s">
        <v>45</v>
      </c>
      <c r="AQ1" s="16" t="s">
        <v>47</v>
      </c>
      <c r="AR1" s="16" t="s">
        <v>49</v>
      </c>
      <c r="AS1" s="16" t="s">
        <v>50</v>
      </c>
      <c r="AT1" s="16" t="s">
        <v>52</v>
      </c>
      <c r="AU1" s="16" t="s">
        <v>53</v>
      </c>
      <c r="AV1" s="16" t="s">
        <v>54</v>
      </c>
      <c r="AW1" s="16" t="s">
        <v>55</v>
      </c>
      <c r="AX1" s="16" t="s">
        <v>56</v>
      </c>
      <c r="AY1" s="16" t="s">
        <v>57</v>
      </c>
      <c r="AZ1" s="16" t="s">
        <v>58</v>
      </c>
      <c r="BA1" s="16" t="s">
        <v>59</v>
      </c>
      <c r="BB1" s="16" t="s">
        <v>61</v>
      </c>
      <c r="BC1" s="16" t="s">
        <v>62</v>
      </c>
      <c r="BD1" s="16" t="s">
        <v>64</v>
      </c>
      <c r="BE1" s="16" t="s">
        <v>65</v>
      </c>
      <c r="BF1" s="16" t="s">
        <v>66</v>
      </c>
      <c r="BG1" s="16" t="s">
        <v>67</v>
      </c>
      <c r="BH1" s="16" t="s">
        <v>69</v>
      </c>
      <c r="BI1" s="16" t="s">
        <v>71</v>
      </c>
      <c r="BJ1" s="12" t="s">
        <v>77</v>
      </c>
      <c r="BK1" s="12" t="s">
        <v>91</v>
      </c>
      <c r="BL1" s="12" t="s">
        <v>93</v>
      </c>
      <c r="BM1" s="12" t="s">
        <v>95</v>
      </c>
      <c r="BN1" s="12" t="s">
        <v>87</v>
      </c>
      <c r="BO1" s="12" t="s">
        <v>88</v>
      </c>
      <c r="BP1" s="12" t="s">
        <v>118</v>
      </c>
      <c r="BQ1" s="12" t="s">
        <v>119</v>
      </c>
      <c r="BR1" s="12" t="s">
        <v>133</v>
      </c>
    </row>
    <row r="2" spans="1:70" ht="146.25">
      <c r="A2" s="14"/>
      <c r="B2" s="14"/>
      <c r="C2" s="17" t="s">
        <v>191</v>
      </c>
      <c r="D2" s="17" t="s">
        <v>192</v>
      </c>
      <c r="E2" s="17" t="s">
        <v>193</v>
      </c>
      <c r="F2" s="17" t="s">
        <v>194</v>
      </c>
      <c r="G2" s="17" t="s">
        <v>195</v>
      </c>
      <c r="H2" s="17" t="s">
        <v>196</v>
      </c>
      <c r="I2" s="17" t="s">
        <v>103</v>
      </c>
      <c r="J2" s="17" t="s">
        <v>197</v>
      </c>
      <c r="K2" s="17" t="s">
        <v>198</v>
      </c>
      <c r="L2" s="17" t="s">
        <v>199</v>
      </c>
      <c r="M2" s="17" t="s">
        <v>200</v>
      </c>
      <c r="N2" s="17" t="s">
        <v>201</v>
      </c>
      <c r="O2" s="17" t="s">
        <v>245</v>
      </c>
      <c r="P2" s="17" t="s">
        <v>202</v>
      </c>
      <c r="Q2" s="17" t="s">
        <v>203</v>
      </c>
      <c r="R2" s="17" t="s">
        <v>204</v>
      </c>
      <c r="S2" s="17" t="s">
        <v>205</v>
      </c>
      <c r="T2" s="17" t="s">
        <v>206</v>
      </c>
      <c r="U2" s="17" t="s">
        <v>207</v>
      </c>
      <c r="V2" s="17" t="s">
        <v>208</v>
      </c>
      <c r="W2" s="17" t="s">
        <v>209</v>
      </c>
      <c r="X2" s="17" t="s">
        <v>210</v>
      </c>
      <c r="Y2" s="17" t="s">
        <v>211</v>
      </c>
      <c r="Z2" s="17" t="s">
        <v>212</v>
      </c>
      <c r="AA2" s="17" t="s">
        <v>213</v>
      </c>
      <c r="AB2" s="17" t="s">
        <v>214</v>
      </c>
      <c r="AC2" s="17" t="s">
        <v>215</v>
      </c>
      <c r="AD2" s="17" t="s">
        <v>216</v>
      </c>
      <c r="AE2" s="17" t="s">
        <v>217</v>
      </c>
      <c r="AF2" s="17" t="s">
        <v>218</v>
      </c>
      <c r="AG2" s="17" t="s">
        <v>73</v>
      </c>
      <c r="AH2" s="17" t="s">
        <v>219</v>
      </c>
      <c r="AI2" s="17" t="s">
        <v>220</v>
      </c>
      <c r="AJ2" s="17" t="s">
        <v>174</v>
      </c>
      <c r="AK2" s="17" t="s">
        <v>221</v>
      </c>
      <c r="AL2" s="17" t="s">
        <v>222</v>
      </c>
      <c r="AM2" s="17" t="s">
        <v>223</v>
      </c>
      <c r="AN2" s="17" t="s">
        <v>43</v>
      </c>
      <c r="AO2" s="17" t="s">
        <v>224</v>
      </c>
      <c r="AP2" s="17" t="s">
        <v>46</v>
      </c>
      <c r="AQ2" s="17" t="s">
        <v>225</v>
      </c>
      <c r="AR2" s="17" t="s">
        <v>179</v>
      </c>
      <c r="AS2" s="17" t="s">
        <v>51</v>
      </c>
      <c r="AT2" s="17" t="s">
        <v>226</v>
      </c>
      <c r="AU2" s="17" t="s">
        <v>227</v>
      </c>
      <c r="AV2" s="17" t="s">
        <v>228</v>
      </c>
      <c r="AW2" s="17" t="s">
        <v>183</v>
      </c>
      <c r="AX2" s="17" t="s">
        <v>229</v>
      </c>
      <c r="AY2" s="17" t="s">
        <v>230</v>
      </c>
      <c r="AZ2" s="17" t="s">
        <v>104</v>
      </c>
      <c r="BA2" s="17" t="s">
        <v>105</v>
      </c>
      <c r="BB2" s="17" t="s">
        <v>231</v>
      </c>
      <c r="BC2" s="17" t="s">
        <v>63</v>
      </c>
      <c r="BD2" s="17" t="s">
        <v>187</v>
      </c>
      <c r="BE2" s="17" t="s">
        <v>232</v>
      </c>
      <c r="BF2" s="17" t="s">
        <v>233</v>
      </c>
      <c r="BG2" s="17" t="s">
        <v>68</v>
      </c>
      <c r="BH2" s="17" t="s">
        <v>70</v>
      </c>
      <c r="BI2" s="17" t="s">
        <v>234</v>
      </c>
      <c r="BJ2" s="15" t="s">
        <v>89</v>
      </c>
      <c r="BK2" s="15" t="s">
        <v>92</v>
      </c>
      <c r="BL2" s="15" t="s">
        <v>94</v>
      </c>
      <c r="BM2" s="15" t="s">
        <v>96</v>
      </c>
      <c r="BN2" s="15" t="s">
        <v>86</v>
      </c>
      <c r="BO2" s="15" t="s">
        <v>90</v>
      </c>
      <c r="BP2" s="15" t="s">
        <v>120</v>
      </c>
      <c r="BQ2" s="15" t="s">
        <v>131</v>
      </c>
      <c r="BR2" s="15" t="s">
        <v>134</v>
      </c>
    </row>
    <row r="3" spans="1:70" ht="12.75">
      <c r="A3" s="16" t="s">
        <v>72</v>
      </c>
      <c r="B3" s="19" t="s">
        <v>147</v>
      </c>
      <c r="C3" s="10">
        <v>67.12560107037353</v>
      </c>
      <c r="D3" s="10">
        <v>0.5517311220707214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1793.4123772206428</v>
      </c>
      <c r="L3" s="10">
        <v>70.31670162044274</v>
      </c>
      <c r="M3" s="10">
        <v>54.610840963309435</v>
      </c>
      <c r="N3" s="10">
        <v>3.553986817996622</v>
      </c>
      <c r="O3" s="10">
        <v>0</v>
      </c>
      <c r="P3" s="10">
        <v>0.28196756623367786</v>
      </c>
      <c r="Q3" s="10">
        <v>5.026017112986282</v>
      </c>
      <c r="R3" s="10">
        <v>0.05793383875673653</v>
      </c>
      <c r="S3" s="10">
        <v>0.021162261935720034</v>
      </c>
      <c r="T3" s="10">
        <v>41.72095034986993</v>
      </c>
      <c r="U3" s="10">
        <v>1.3923272466807586</v>
      </c>
      <c r="V3" s="10">
        <v>0.28913333709728045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0.05942752368098657</v>
      </c>
      <c r="AE3" s="10">
        <v>0</v>
      </c>
      <c r="AF3" s="10">
        <v>15.423104928697521</v>
      </c>
      <c r="AG3" s="10">
        <v>0</v>
      </c>
      <c r="AH3" s="10">
        <v>0.07661377519628298</v>
      </c>
      <c r="AI3" s="10">
        <v>0</v>
      </c>
      <c r="AJ3" s="10">
        <v>0.46563500334009483</v>
      </c>
      <c r="AK3" s="10">
        <v>9.25543001098602</v>
      </c>
      <c r="AL3" s="10">
        <v>215.03267644685582</v>
      </c>
      <c r="AM3" s="10">
        <v>59.26100621815466</v>
      </c>
      <c r="AN3" s="10">
        <v>63.586960535548535</v>
      </c>
      <c r="AO3" s="10">
        <v>0.11579966022548023</v>
      </c>
      <c r="AP3" s="10">
        <v>0</v>
      </c>
      <c r="AQ3" s="10">
        <v>0</v>
      </c>
      <c r="AR3" s="10">
        <v>0.03886949802644174</v>
      </c>
      <c r="AS3" s="10">
        <v>0</v>
      </c>
      <c r="AT3" s="10">
        <v>0</v>
      </c>
      <c r="AU3" s="10">
        <v>0</v>
      </c>
      <c r="AV3" s="10">
        <v>0</v>
      </c>
      <c r="AW3" s="10">
        <v>0.18245735276399805</v>
      </c>
      <c r="AX3" s="10">
        <v>0</v>
      </c>
      <c r="AY3" s="10">
        <v>0</v>
      </c>
      <c r="AZ3" s="10">
        <v>0.06881850326459608</v>
      </c>
      <c r="BA3" s="10">
        <v>2.5293029668178475</v>
      </c>
      <c r="BB3" s="10">
        <v>0.5169320298158122</v>
      </c>
      <c r="BC3" s="10">
        <v>0.4582510237340809</v>
      </c>
      <c r="BD3" s="10">
        <v>16.5249937711552</v>
      </c>
      <c r="BE3" s="10">
        <v>0</v>
      </c>
      <c r="BF3" s="10">
        <v>1.346926429203051E-06</v>
      </c>
      <c r="BG3" s="10">
        <v>1.1446970892658455</v>
      </c>
      <c r="BH3" s="10">
        <v>1.0742713099010521</v>
      </c>
      <c r="BI3" s="10">
        <v>0</v>
      </c>
      <c r="BJ3" s="11">
        <f aca="true" t="shared" si="0" ref="BJ3:BJ34">SUM(C3:BI3)</f>
        <v>2424.175979522753</v>
      </c>
      <c r="BK3" s="10">
        <v>891.103920447182</v>
      </c>
      <c r="BL3" s="10">
        <v>0</v>
      </c>
      <c r="BM3" s="10">
        <v>0</v>
      </c>
      <c r="BN3" s="10">
        <v>48.986332672756994</v>
      </c>
      <c r="BO3" s="10">
        <v>1.0835576047980402</v>
      </c>
      <c r="BP3" s="10">
        <v>1083.02801808196</v>
      </c>
      <c r="BQ3" s="10">
        <v>171.16923687572782</v>
      </c>
      <c r="BR3" s="11">
        <f aca="true" t="shared" si="1" ref="BR3:BR34">SUM(BJ3:BQ3)</f>
        <v>4619.547045205178</v>
      </c>
    </row>
    <row r="4" spans="1:70" ht="12.75">
      <c r="A4" s="16" t="s">
        <v>0</v>
      </c>
      <c r="B4" s="19" t="s">
        <v>148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9.999508511337002E-07</v>
      </c>
      <c r="L4" s="10">
        <v>0</v>
      </c>
      <c r="M4" s="10">
        <v>0.018869350559064958</v>
      </c>
      <c r="N4" s="10">
        <v>0</v>
      </c>
      <c r="O4" s="10">
        <v>0</v>
      </c>
      <c r="P4" s="10">
        <v>72.35929228681474</v>
      </c>
      <c r="Q4" s="10">
        <v>27.3144544756709</v>
      </c>
      <c r="R4" s="10">
        <v>0</v>
      </c>
      <c r="S4" s="10">
        <v>0</v>
      </c>
      <c r="T4" s="10">
        <v>1.5489103503045816</v>
      </c>
      <c r="U4" s="10">
        <v>0</v>
      </c>
      <c r="V4" s="10">
        <v>0.18396585417229594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0.009808853960292588</v>
      </c>
      <c r="AE4" s="10">
        <v>0</v>
      </c>
      <c r="AF4" s="10">
        <v>2.0949777456547056</v>
      </c>
      <c r="AG4" s="10">
        <v>0</v>
      </c>
      <c r="AH4" s="10">
        <v>0.278602547015704</v>
      </c>
      <c r="AI4" s="10">
        <v>0</v>
      </c>
      <c r="AJ4" s="10">
        <v>0.41906116398295906</v>
      </c>
      <c r="AK4" s="10">
        <v>0.30672714969792775</v>
      </c>
      <c r="AL4" s="10">
        <v>2.57098115199648</v>
      </c>
      <c r="AM4" s="10">
        <v>1.861779472355055</v>
      </c>
      <c r="AN4" s="10">
        <v>1.5561695055865483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>
        <v>0</v>
      </c>
      <c r="BJ4" s="11">
        <f t="shared" si="0"/>
        <v>110.52360090772211</v>
      </c>
      <c r="BK4" s="10">
        <v>5.5042046070912205</v>
      </c>
      <c r="BL4" s="10">
        <v>0</v>
      </c>
      <c r="BM4" s="10">
        <v>0</v>
      </c>
      <c r="BN4" s="10">
        <v>9.674602526173002</v>
      </c>
      <c r="BO4" s="10">
        <v>0.2796800027500564</v>
      </c>
      <c r="BP4" s="10">
        <v>21.536546006415254</v>
      </c>
      <c r="BQ4" s="10">
        <v>3.7085388698483723</v>
      </c>
      <c r="BR4" s="11">
        <f t="shared" si="1"/>
        <v>151.22717292000004</v>
      </c>
    </row>
    <row r="5" spans="1:70" ht="12.75">
      <c r="A5" s="16" t="s">
        <v>1</v>
      </c>
      <c r="B5" s="19" t="s">
        <v>149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54.14639855737111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0.026396411646009026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0.08560157935488925</v>
      </c>
      <c r="AL5" s="10">
        <v>11.78680742592034</v>
      </c>
      <c r="AM5" s="10">
        <v>11.849948130396507</v>
      </c>
      <c r="AN5" s="10">
        <v>12.644910178407105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0.031936130857005474</v>
      </c>
      <c r="BH5" s="10">
        <v>0</v>
      </c>
      <c r="BI5" s="10">
        <v>0</v>
      </c>
      <c r="BJ5" s="11">
        <f t="shared" si="0"/>
        <v>90.57199841395297</v>
      </c>
      <c r="BK5" s="10">
        <v>168.13072424617172</v>
      </c>
      <c r="BL5" s="10">
        <v>0</v>
      </c>
      <c r="BM5" s="10">
        <v>0</v>
      </c>
      <c r="BN5" s="10">
        <v>0</v>
      </c>
      <c r="BO5" s="10">
        <v>0.6122790600617894</v>
      </c>
      <c r="BP5" s="10">
        <v>34.79703518118157</v>
      </c>
      <c r="BQ5" s="10">
        <v>2.0946417086320293</v>
      </c>
      <c r="BR5" s="11">
        <f t="shared" si="1"/>
        <v>296.20667861000004</v>
      </c>
    </row>
    <row r="6" spans="1:70" ht="12.75">
      <c r="A6" s="16" t="s">
        <v>2</v>
      </c>
      <c r="B6" s="19" t="s">
        <v>150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2.699652213050068</v>
      </c>
      <c r="K6" s="10">
        <v>1.9466219589719476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1.447207979866498</v>
      </c>
      <c r="R6" s="10">
        <v>0</v>
      </c>
      <c r="S6" s="10">
        <v>0</v>
      </c>
      <c r="T6" s="10">
        <v>19.81146262670019</v>
      </c>
      <c r="U6" s="10">
        <v>0</v>
      </c>
      <c r="V6" s="10">
        <v>15.364636853626006</v>
      </c>
      <c r="W6" s="10">
        <v>435.7481891798544</v>
      </c>
      <c r="X6" s="10">
        <v>10.724013815058061</v>
      </c>
      <c r="Y6" s="10">
        <v>0.00908189372879828</v>
      </c>
      <c r="Z6" s="10">
        <v>0</v>
      </c>
      <c r="AA6" s="10">
        <v>0</v>
      </c>
      <c r="AB6" s="10">
        <v>0</v>
      </c>
      <c r="AC6" s="10">
        <v>0</v>
      </c>
      <c r="AD6" s="10">
        <v>0.08562000900126038</v>
      </c>
      <c r="AE6" s="10">
        <v>0.10392041722608322</v>
      </c>
      <c r="AF6" s="10">
        <v>0.01679306339633453</v>
      </c>
      <c r="AG6" s="10">
        <v>1.9710638159459044</v>
      </c>
      <c r="AH6" s="10">
        <v>160.30603498392503</v>
      </c>
      <c r="AI6" s="10">
        <v>0</v>
      </c>
      <c r="AJ6" s="10">
        <v>0</v>
      </c>
      <c r="AK6" s="10">
        <v>0.0034160837292819286</v>
      </c>
      <c r="AL6" s="10">
        <v>1.087256</v>
      </c>
      <c r="AM6" s="10">
        <v>0.22255580000646813</v>
      </c>
      <c r="AN6" s="10">
        <v>0</v>
      </c>
      <c r="AO6" s="10">
        <v>0</v>
      </c>
      <c r="AP6" s="10">
        <v>0</v>
      </c>
      <c r="AQ6" s="10">
        <v>0</v>
      </c>
      <c r="AR6" s="10">
        <v>0.6897852691071203</v>
      </c>
      <c r="AS6" s="10">
        <v>0</v>
      </c>
      <c r="AT6" s="10">
        <v>0</v>
      </c>
      <c r="AU6" s="10">
        <v>0.029109820745821198</v>
      </c>
      <c r="AV6" s="10">
        <v>0</v>
      </c>
      <c r="AW6" s="10">
        <v>8.468229373529818E-06</v>
      </c>
      <c r="AX6" s="10">
        <v>0.038308576039974195</v>
      </c>
      <c r="AY6" s="10">
        <v>0</v>
      </c>
      <c r="AZ6" s="10">
        <v>0</v>
      </c>
      <c r="BA6" s="10">
        <v>0</v>
      </c>
      <c r="BB6" s="10">
        <v>4.952718835393291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1">
        <f t="shared" si="0"/>
        <v>657.2574576636019</v>
      </c>
      <c r="BK6" s="10">
        <v>7.366864368833418</v>
      </c>
      <c r="BL6" s="10">
        <v>0</v>
      </c>
      <c r="BM6" s="10">
        <v>0</v>
      </c>
      <c r="BN6" s="10">
        <v>0</v>
      </c>
      <c r="BO6" s="10">
        <v>1.0670787075477972</v>
      </c>
      <c r="BP6" s="10">
        <v>136.63224258432572</v>
      </c>
      <c r="BQ6" s="10">
        <v>1.0234147756912295</v>
      </c>
      <c r="BR6" s="11">
        <f t="shared" si="1"/>
        <v>803.3470581</v>
      </c>
    </row>
    <row r="7" spans="1:70" ht="12.75">
      <c r="A7" s="16" t="s">
        <v>3</v>
      </c>
      <c r="B7" s="19" t="s">
        <v>151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8722.227681243485</v>
      </c>
      <c r="T7" s="10">
        <v>10.851408401753504</v>
      </c>
      <c r="U7" s="10">
        <v>0</v>
      </c>
      <c r="V7" s="10">
        <v>0.17325592515442578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61.773074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0.5520002724613067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3.4550767102318316</v>
      </c>
      <c r="BC7" s="10">
        <v>0</v>
      </c>
      <c r="BD7" s="10">
        <v>0.001302641298626881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1">
        <f t="shared" si="0"/>
        <v>8799.033799194383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140.71339090701176</v>
      </c>
      <c r="BQ7" s="10">
        <v>0.024143098603309786</v>
      </c>
      <c r="BR7" s="11">
        <f t="shared" si="1"/>
        <v>8939.771333199998</v>
      </c>
    </row>
    <row r="8" spans="1:70" ht="12.75">
      <c r="A8" s="16" t="s">
        <v>4</v>
      </c>
      <c r="B8" s="19" t="s">
        <v>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1">
        <f t="shared" si="0"/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1">
        <f t="shared" si="1"/>
        <v>0</v>
      </c>
    </row>
    <row r="9" spans="1:70" ht="12.75">
      <c r="A9" s="16" t="s">
        <v>6</v>
      </c>
      <c r="B9" s="19" t="s">
        <v>7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0.0007616604404178074</v>
      </c>
      <c r="O9" s="10">
        <v>0</v>
      </c>
      <c r="P9" s="10">
        <v>0.009927111150125331</v>
      </c>
      <c r="Q9" s="10">
        <v>0</v>
      </c>
      <c r="R9" s="10">
        <v>0</v>
      </c>
      <c r="S9" s="10">
        <v>0</v>
      </c>
      <c r="T9" s="10">
        <v>41.36431209705949</v>
      </c>
      <c r="U9" s="10">
        <v>0</v>
      </c>
      <c r="V9" s="10">
        <v>1.1E-05</v>
      </c>
      <c r="W9" s="10">
        <v>1245.3893340997731</v>
      </c>
      <c r="X9" s="10">
        <v>8.665317485852825</v>
      </c>
      <c r="Y9" s="10">
        <v>0</v>
      </c>
      <c r="Z9" s="10">
        <v>0</v>
      </c>
      <c r="AA9" s="10">
        <v>8.6604119496938E-06</v>
      </c>
      <c r="AB9" s="10">
        <v>0</v>
      </c>
      <c r="AC9" s="10">
        <v>0</v>
      </c>
      <c r="AD9" s="10">
        <v>0</v>
      </c>
      <c r="AE9" s="10">
        <v>0.0019248905086082589</v>
      </c>
      <c r="AF9" s="10">
        <v>0.4199267383334858</v>
      </c>
      <c r="AG9" s="10">
        <v>0.002705</v>
      </c>
      <c r="AH9" s="10">
        <v>0</v>
      </c>
      <c r="AI9" s="10">
        <v>0</v>
      </c>
      <c r="AJ9" s="10">
        <v>0</v>
      </c>
      <c r="AK9" s="10">
        <v>0.00395776463108503</v>
      </c>
      <c r="AL9" s="10">
        <v>0.05193305445555133</v>
      </c>
      <c r="AM9" s="10">
        <v>0.008829691350878898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0.29186773379471753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1">
        <f t="shared" si="0"/>
        <v>1296.2108169877629</v>
      </c>
      <c r="BK9" s="10">
        <v>0</v>
      </c>
      <c r="BL9" s="10">
        <v>0</v>
      </c>
      <c r="BM9" s="10">
        <v>0</v>
      </c>
      <c r="BN9" s="10">
        <v>0</v>
      </c>
      <c r="BO9" s="10">
        <v>0.7602286844771768</v>
      </c>
      <c r="BP9" s="10">
        <v>103.93500898646545</v>
      </c>
      <c r="BQ9" s="10">
        <v>42.56922914129549</v>
      </c>
      <c r="BR9" s="11">
        <f t="shared" si="1"/>
        <v>1443.4752838000009</v>
      </c>
    </row>
    <row r="10" spans="1:70" ht="12.75">
      <c r="A10" s="16" t="s">
        <v>8</v>
      </c>
      <c r="B10" s="19" t="s">
        <v>9</v>
      </c>
      <c r="C10" s="10">
        <v>4.6536406507599715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30.97725070102601</v>
      </c>
      <c r="K10" s="10">
        <v>40.95028394967855</v>
      </c>
      <c r="L10" s="10">
        <v>0</v>
      </c>
      <c r="M10" s="10">
        <v>5.686089164088139</v>
      </c>
      <c r="N10" s="10">
        <v>0.044786070257442384</v>
      </c>
      <c r="O10" s="10">
        <v>0</v>
      </c>
      <c r="P10" s="10">
        <v>0.0627250136802475</v>
      </c>
      <c r="Q10" s="10">
        <v>20.19056545928775</v>
      </c>
      <c r="R10" s="10">
        <v>0</v>
      </c>
      <c r="S10" s="10">
        <v>0.45682523875294795</v>
      </c>
      <c r="T10" s="10">
        <v>180.8060229708212</v>
      </c>
      <c r="U10" s="10">
        <v>4.0867445499020825</v>
      </c>
      <c r="V10" s="10">
        <v>221.5954024120546</v>
      </c>
      <c r="W10" s="10">
        <v>5.470883742436769</v>
      </c>
      <c r="X10" s="10">
        <v>0.01225932596278545</v>
      </c>
      <c r="Y10" s="10">
        <v>0</v>
      </c>
      <c r="Z10" s="10">
        <v>0</v>
      </c>
      <c r="AA10" s="10">
        <v>1.199999999998217E-05</v>
      </c>
      <c r="AB10" s="10">
        <v>0</v>
      </c>
      <c r="AC10" s="10">
        <v>0</v>
      </c>
      <c r="AD10" s="10">
        <v>0</v>
      </c>
      <c r="AE10" s="10">
        <v>0.001150776536295286</v>
      </c>
      <c r="AF10" s="10">
        <v>104.099493448394</v>
      </c>
      <c r="AG10" s="10">
        <v>0</v>
      </c>
      <c r="AH10" s="10">
        <v>0.09871551653501064</v>
      </c>
      <c r="AI10" s="10">
        <v>0</v>
      </c>
      <c r="AJ10" s="10">
        <v>227.41902737015852</v>
      </c>
      <c r="AK10" s="10">
        <v>0.12485429559822538</v>
      </c>
      <c r="AL10" s="10">
        <v>36.22375433525595</v>
      </c>
      <c r="AM10" s="10">
        <v>2.3260278386306674</v>
      </c>
      <c r="AN10" s="10">
        <v>0.000232</v>
      </c>
      <c r="AO10" s="10">
        <v>0.003520249541594968</v>
      </c>
      <c r="AP10" s="10">
        <v>0</v>
      </c>
      <c r="AQ10" s="10">
        <v>0</v>
      </c>
      <c r="AR10" s="10">
        <v>4.374469268595747</v>
      </c>
      <c r="AS10" s="10">
        <v>0</v>
      </c>
      <c r="AT10" s="10">
        <v>0</v>
      </c>
      <c r="AU10" s="10">
        <v>0</v>
      </c>
      <c r="AV10" s="10">
        <v>0</v>
      </c>
      <c r="AW10" s="10">
        <v>10.324594028937355</v>
      </c>
      <c r="AX10" s="10">
        <v>0</v>
      </c>
      <c r="AY10" s="10">
        <v>0</v>
      </c>
      <c r="AZ10" s="10">
        <v>0</v>
      </c>
      <c r="BA10" s="10">
        <v>0</v>
      </c>
      <c r="BB10" s="10">
        <v>4.991013294623717</v>
      </c>
      <c r="BC10" s="10">
        <v>0</v>
      </c>
      <c r="BD10" s="10">
        <v>0</v>
      </c>
      <c r="BE10" s="10">
        <v>0.004253</v>
      </c>
      <c r="BF10" s="10">
        <v>0</v>
      </c>
      <c r="BG10" s="10">
        <v>0.284486682520278</v>
      </c>
      <c r="BH10" s="10">
        <v>0</v>
      </c>
      <c r="BI10" s="10">
        <v>0</v>
      </c>
      <c r="BJ10" s="11">
        <f t="shared" si="0"/>
        <v>905.2690833540356</v>
      </c>
      <c r="BK10" s="10">
        <v>12.589857449142032</v>
      </c>
      <c r="BL10" s="10">
        <v>0</v>
      </c>
      <c r="BM10" s="10">
        <v>0</v>
      </c>
      <c r="BN10" s="10">
        <v>0</v>
      </c>
      <c r="BO10" s="10">
        <v>48.528285850368896</v>
      </c>
      <c r="BP10" s="10">
        <v>166.10639183026774</v>
      </c>
      <c r="BQ10" s="10">
        <v>7640.25092850619</v>
      </c>
      <c r="BR10" s="11">
        <f t="shared" si="1"/>
        <v>8772.744546990005</v>
      </c>
    </row>
    <row r="11" spans="1:70" ht="12.75">
      <c r="A11" s="16" t="s">
        <v>10</v>
      </c>
      <c r="B11" s="19" t="s">
        <v>152</v>
      </c>
      <c r="C11" s="10">
        <v>75.74199037734057</v>
      </c>
      <c r="D11" s="10">
        <v>0</v>
      </c>
      <c r="E11" s="10">
        <v>0.02966683339286821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3179.3332256054746</v>
      </c>
      <c r="L11" s="10">
        <v>0</v>
      </c>
      <c r="M11" s="10">
        <v>0.7803713568901905</v>
      </c>
      <c r="N11" s="10">
        <v>1.054510214730085</v>
      </c>
      <c r="O11" s="10">
        <v>10.327707834586697</v>
      </c>
      <c r="P11" s="10">
        <v>0.30309686687393095</v>
      </c>
      <c r="Q11" s="10">
        <v>15.714240387586084</v>
      </c>
      <c r="R11" s="10">
        <v>0.0730573642842817</v>
      </c>
      <c r="S11" s="10">
        <v>0.033685738330700626</v>
      </c>
      <c r="T11" s="10">
        <v>212.68448164681905</v>
      </c>
      <c r="U11" s="10">
        <v>0.7628062713526416</v>
      </c>
      <c r="V11" s="10">
        <v>1.016085199563489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0.16749869401403147</v>
      </c>
      <c r="AE11" s="10">
        <v>0.0009342139807515678</v>
      </c>
      <c r="AF11" s="10">
        <v>2.158200680679818</v>
      </c>
      <c r="AG11" s="10">
        <v>0</v>
      </c>
      <c r="AH11" s="10">
        <v>0.1421675614169936</v>
      </c>
      <c r="AI11" s="10">
        <v>0</v>
      </c>
      <c r="AJ11" s="10">
        <v>8.247085568138656</v>
      </c>
      <c r="AK11" s="10">
        <v>3.421917252086726</v>
      </c>
      <c r="AL11" s="10">
        <v>636.4096222603492</v>
      </c>
      <c r="AM11" s="10">
        <v>203.16045539704263</v>
      </c>
      <c r="AN11" s="10">
        <v>599.8120922996685</v>
      </c>
      <c r="AO11" s="10">
        <v>0.28898923137359556</v>
      </c>
      <c r="AP11" s="10">
        <v>0</v>
      </c>
      <c r="AQ11" s="10">
        <v>0</v>
      </c>
      <c r="AR11" s="10">
        <v>1.1401528749815693</v>
      </c>
      <c r="AS11" s="10">
        <v>0.2840471635053222</v>
      </c>
      <c r="AT11" s="10">
        <v>0</v>
      </c>
      <c r="AU11" s="10">
        <v>0.0005219612401999857</v>
      </c>
      <c r="AV11" s="10">
        <v>0</v>
      </c>
      <c r="AW11" s="10">
        <v>1.3573569735687139</v>
      </c>
      <c r="AX11" s="10">
        <v>0</v>
      </c>
      <c r="AY11" s="10">
        <v>0</v>
      </c>
      <c r="AZ11" s="10">
        <v>0.025093419188752734</v>
      </c>
      <c r="BA11" s="10">
        <v>33.812015788545075</v>
      </c>
      <c r="BB11" s="10">
        <v>21.9901119310162</v>
      </c>
      <c r="BC11" s="10">
        <v>3.892790944464673</v>
      </c>
      <c r="BD11" s="10">
        <v>110.60977313828629</v>
      </c>
      <c r="BE11" s="10">
        <v>5E-06</v>
      </c>
      <c r="BF11" s="10">
        <v>6.047951110469867</v>
      </c>
      <c r="BG11" s="10">
        <v>19.363205145965736</v>
      </c>
      <c r="BH11" s="10">
        <v>8.213695180215277</v>
      </c>
      <c r="BI11" s="10">
        <v>0</v>
      </c>
      <c r="BJ11" s="11">
        <f t="shared" si="0"/>
        <v>5158.400609487422</v>
      </c>
      <c r="BK11" s="10">
        <v>3697.3592681425457</v>
      </c>
      <c r="BL11" s="10">
        <v>0</v>
      </c>
      <c r="BM11" s="10">
        <v>0</v>
      </c>
      <c r="BN11" s="10">
        <v>0</v>
      </c>
      <c r="BO11" s="10">
        <v>53.152517585576184</v>
      </c>
      <c r="BP11" s="10">
        <v>2551.116755112562</v>
      </c>
      <c r="BQ11" s="10">
        <v>361.6190564535126</v>
      </c>
      <c r="BR11" s="11">
        <f t="shared" si="1"/>
        <v>11821.648206781618</v>
      </c>
    </row>
    <row r="12" spans="1:70" ht="12.75">
      <c r="A12" s="16" t="s">
        <v>11</v>
      </c>
      <c r="B12" s="19" t="s">
        <v>153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2.0432147150647903E-06</v>
      </c>
      <c r="L12" s="10">
        <v>75.30902926171012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0.0016134585533294958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0.000693330859978652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45.512514665934624</v>
      </c>
      <c r="AM12" s="10">
        <v>1.0139550195617186</v>
      </c>
      <c r="AN12" s="10">
        <v>0.055096</v>
      </c>
      <c r="AO12" s="10">
        <v>0</v>
      </c>
      <c r="AP12" s="10">
        <v>0</v>
      </c>
      <c r="AQ12" s="10">
        <v>0</v>
      </c>
      <c r="AR12" s="10">
        <v>0.019229715290832273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1.0159055008321007</v>
      </c>
      <c r="BB12" s="10">
        <v>0.14925172689869526</v>
      </c>
      <c r="BC12" s="10">
        <v>0</v>
      </c>
      <c r="BD12" s="10">
        <v>0</v>
      </c>
      <c r="BE12" s="10">
        <v>0</v>
      </c>
      <c r="BF12" s="10">
        <v>0</v>
      </c>
      <c r="BG12" s="10">
        <v>0.3213782641398984</v>
      </c>
      <c r="BH12" s="10">
        <v>0</v>
      </c>
      <c r="BI12" s="10">
        <v>0</v>
      </c>
      <c r="BJ12" s="11">
        <f t="shared" si="0"/>
        <v>123.39866898699604</v>
      </c>
      <c r="BK12" s="10">
        <v>271.4239233136486</v>
      </c>
      <c r="BL12" s="10">
        <v>0</v>
      </c>
      <c r="BM12" s="10">
        <v>0</v>
      </c>
      <c r="BN12" s="10">
        <v>0</v>
      </c>
      <c r="BO12" s="10">
        <v>6.08130352392918</v>
      </c>
      <c r="BP12" s="10">
        <v>34.416838552381755</v>
      </c>
      <c r="BQ12" s="10">
        <v>2.441722263044604</v>
      </c>
      <c r="BR12" s="11">
        <f t="shared" si="1"/>
        <v>437.76245664000015</v>
      </c>
    </row>
    <row r="13" spans="1:70" ht="12.75">
      <c r="A13" s="16" t="s">
        <v>12</v>
      </c>
      <c r="B13" s="19" t="s">
        <v>13</v>
      </c>
      <c r="C13" s="10">
        <v>0</v>
      </c>
      <c r="D13" s="10">
        <v>0</v>
      </c>
      <c r="E13" s="10">
        <v>2.25520747064311</v>
      </c>
      <c r="F13" s="10">
        <v>0</v>
      </c>
      <c r="G13" s="10">
        <v>0</v>
      </c>
      <c r="H13" s="10">
        <v>0</v>
      </c>
      <c r="I13" s="10">
        <v>0</v>
      </c>
      <c r="J13" s="10">
        <v>0.30721690682118014</v>
      </c>
      <c r="K13" s="10">
        <v>10.66193204931221</v>
      </c>
      <c r="L13" s="10">
        <v>1.519048467202365</v>
      </c>
      <c r="M13" s="10">
        <v>793.0670874992697</v>
      </c>
      <c r="N13" s="10">
        <v>195.31014642432478</v>
      </c>
      <c r="O13" s="10">
        <v>1.7981098421664732</v>
      </c>
      <c r="P13" s="10">
        <v>2.3346131920621227</v>
      </c>
      <c r="Q13" s="10">
        <v>17.882827741603837</v>
      </c>
      <c r="R13" s="10">
        <v>0.5619285291384856</v>
      </c>
      <c r="S13" s="10">
        <v>0.32764116788215514</v>
      </c>
      <c r="T13" s="10">
        <v>23.903136238181084</v>
      </c>
      <c r="U13" s="10">
        <v>37.81635314497641</v>
      </c>
      <c r="V13" s="10">
        <v>7.626606034436396</v>
      </c>
      <c r="W13" s="10">
        <v>0</v>
      </c>
      <c r="X13" s="10">
        <v>0.34917754350742847</v>
      </c>
      <c r="Y13" s="10">
        <v>0.04210888191310883</v>
      </c>
      <c r="Z13" s="10">
        <v>0</v>
      </c>
      <c r="AA13" s="10">
        <v>4.980596150799243E-06</v>
      </c>
      <c r="AB13" s="10">
        <v>0</v>
      </c>
      <c r="AC13" s="10">
        <v>0</v>
      </c>
      <c r="AD13" s="10">
        <v>36.63293010317952</v>
      </c>
      <c r="AE13" s="10">
        <v>0.01173416713904709</v>
      </c>
      <c r="AF13" s="10">
        <v>72.7395212851189</v>
      </c>
      <c r="AG13" s="10">
        <v>0.469976824628764</v>
      </c>
      <c r="AH13" s="10">
        <v>0</v>
      </c>
      <c r="AI13" s="10">
        <v>0.2620517443356497</v>
      </c>
      <c r="AJ13" s="10">
        <v>24.345756462360466</v>
      </c>
      <c r="AK13" s="10">
        <v>12.177708089710723</v>
      </c>
      <c r="AL13" s="10">
        <v>88.59749164586698</v>
      </c>
      <c r="AM13" s="10">
        <v>35.93599608618126</v>
      </c>
      <c r="AN13" s="10">
        <v>4.922889586032232</v>
      </c>
      <c r="AO13" s="10">
        <v>0.02525222981244679</v>
      </c>
      <c r="AP13" s="10">
        <v>0.05909144918089603</v>
      </c>
      <c r="AQ13" s="10">
        <v>1E-06</v>
      </c>
      <c r="AR13" s="10">
        <v>3.628216666971368</v>
      </c>
      <c r="AS13" s="10">
        <v>4.111281643182407</v>
      </c>
      <c r="AT13" s="10">
        <v>0</v>
      </c>
      <c r="AU13" s="10">
        <v>0</v>
      </c>
      <c r="AV13" s="10">
        <v>0</v>
      </c>
      <c r="AW13" s="10">
        <v>0.8643772395458831</v>
      </c>
      <c r="AX13" s="10">
        <v>1.2364599223199276E-05</v>
      </c>
      <c r="AY13" s="10">
        <v>0</v>
      </c>
      <c r="AZ13" s="10">
        <v>0</v>
      </c>
      <c r="BA13" s="10">
        <v>7.677310841094495</v>
      </c>
      <c r="BB13" s="10">
        <v>1.489537035245173</v>
      </c>
      <c r="BC13" s="10">
        <v>1.5277793637581392</v>
      </c>
      <c r="BD13" s="10">
        <v>20.105129492558138</v>
      </c>
      <c r="BE13" s="10">
        <v>0.30186037451415826</v>
      </c>
      <c r="BF13" s="10">
        <v>3.374341598158373E-07</v>
      </c>
      <c r="BG13" s="10">
        <v>2.8504067661226786</v>
      </c>
      <c r="BH13" s="10">
        <v>31.166008822211428</v>
      </c>
      <c r="BI13" s="10">
        <v>0</v>
      </c>
      <c r="BJ13" s="11">
        <f t="shared" si="0"/>
        <v>1445.6654677348206</v>
      </c>
      <c r="BK13" s="10">
        <v>647.645538604549</v>
      </c>
      <c r="BL13" s="10">
        <v>0</v>
      </c>
      <c r="BM13" s="10">
        <v>0</v>
      </c>
      <c r="BN13" s="10">
        <v>0</v>
      </c>
      <c r="BO13" s="10">
        <v>10.827691656633867</v>
      </c>
      <c r="BP13" s="10">
        <v>670.6617435681442</v>
      </c>
      <c r="BQ13" s="10">
        <v>150.26440101585203</v>
      </c>
      <c r="BR13" s="11">
        <f t="shared" si="1"/>
        <v>2925.0648425799995</v>
      </c>
    </row>
    <row r="14" spans="1:70" ht="12.75">
      <c r="A14" s="16" t="s">
        <v>14</v>
      </c>
      <c r="B14" s="19" t="s">
        <v>154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0.03880290158080667</v>
      </c>
      <c r="K14" s="10">
        <v>6.556968995521582</v>
      </c>
      <c r="L14" s="10">
        <v>0.05457261241598385</v>
      </c>
      <c r="M14" s="10">
        <v>2.9577027976909798</v>
      </c>
      <c r="N14" s="10">
        <v>240.99340256981367</v>
      </c>
      <c r="O14" s="10">
        <v>0.09031461138534252</v>
      </c>
      <c r="P14" s="10">
        <v>0.8217943001348796</v>
      </c>
      <c r="Q14" s="10">
        <v>0.4305632142405805</v>
      </c>
      <c r="R14" s="10">
        <v>0.4991153773309638</v>
      </c>
      <c r="S14" s="10">
        <v>0.462459806928352</v>
      </c>
      <c r="T14" s="10">
        <v>3.6620425534309557</v>
      </c>
      <c r="U14" s="10">
        <v>0.8324359783131019</v>
      </c>
      <c r="V14" s="10">
        <v>5.116299629584837</v>
      </c>
      <c r="W14" s="10">
        <v>1.1671668206343553</v>
      </c>
      <c r="X14" s="10">
        <v>1.5238738972032908</v>
      </c>
      <c r="Y14" s="10">
        <v>1.2738033243896578</v>
      </c>
      <c r="Z14" s="10">
        <v>0.011821957036501567</v>
      </c>
      <c r="AA14" s="10">
        <v>0.21108528038976448</v>
      </c>
      <c r="AB14" s="10">
        <v>0.11816698473944134</v>
      </c>
      <c r="AC14" s="10">
        <v>0.24520775940192613</v>
      </c>
      <c r="AD14" s="10">
        <v>2.5125278605131354</v>
      </c>
      <c r="AE14" s="10">
        <v>0.4826435357707747</v>
      </c>
      <c r="AF14" s="10">
        <v>0.9969578102221334</v>
      </c>
      <c r="AG14" s="10">
        <v>0.17311889849895878</v>
      </c>
      <c r="AH14" s="10">
        <v>1.1557343829679734</v>
      </c>
      <c r="AI14" s="10">
        <v>0.15546299778996459</v>
      </c>
      <c r="AJ14" s="10">
        <v>19.19170702653237</v>
      </c>
      <c r="AK14" s="10">
        <v>10.202951366083838</v>
      </c>
      <c r="AL14" s="10">
        <v>139.26067127146308</v>
      </c>
      <c r="AM14" s="10">
        <v>17.299981626122026</v>
      </c>
      <c r="AN14" s="10">
        <v>6.814162526909189</v>
      </c>
      <c r="AO14" s="10">
        <v>1.2489792539269506</v>
      </c>
      <c r="AP14" s="10">
        <v>0.0448789705516918</v>
      </c>
      <c r="AQ14" s="10">
        <v>0.14999845346793025</v>
      </c>
      <c r="AR14" s="10">
        <v>2.7095356797132677</v>
      </c>
      <c r="AS14" s="10">
        <v>13.019608695963655</v>
      </c>
      <c r="AT14" s="10">
        <v>0</v>
      </c>
      <c r="AU14" s="10">
        <v>0</v>
      </c>
      <c r="AV14" s="10">
        <v>0</v>
      </c>
      <c r="AW14" s="10">
        <v>0.31596218694231837</v>
      </c>
      <c r="AX14" s="10">
        <v>1.6700761984178483</v>
      </c>
      <c r="AY14" s="10">
        <v>0.7565810010061723</v>
      </c>
      <c r="AZ14" s="10">
        <v>0.037499509505002714</v>
      </c>
      <c r="BA14" s="10">
        <v>6.143871727424382</v>
      </c>
      <c r="BB14" s="10">
        <v>12.996441532407637</v>
      </c>
      <c r="BC14" s="10">
        <v>0</v>
      </c>
      <c r="BD14" s="10">
        <v>4.020688460987111</v>
      </c>
      <c r="BE14" s="10">
        <v>0.5127475253693939</v>
      </c>
      <c r="BF14" s="10">
        <v>2.2411940670920925</v>
      </c>
      <c r="BG14" s="10">
        <v>14.892864376139203</v>
      </c>
      <c r="BH14" s="10">
        <v>14.90529061164875</v>
      </c>
      <c r="BI14" s="10">
        <v>0</v>
      </c>
      <c r="BJ14" s="11">
        <f t="shared" si="0"/>
        <v>540.9797389256038</v>
      </c>
      <c r="BK14" s="10">
        <v>1851.4294515064457</v>
      </c>
      <c r="BL14" s="10">
        <v>0</v>
      </c>
      <c r="BM14" s="10">
        <v>0</v>
      </c>
      <c r="BN14" s="10">
        <v>0</v>
      </c>
      <c r="BO14" s="10">
        <v>8.296046486791822</v>
      </c>
      <c r="BP14" s="10">
        <v>905.7831917047695</v>
      </c>
      <c r="BQ14" s="10">
        <v>99.85787980638882</v>
      </c>
      <c r="BR14" s="11">
        <f t="shared" si="1"/>
        <v>3406.3463084299997</v>
      </c>
    </row>
    <row r="15" spans="1:70" ht="12.75">
      <c r="A15" s="16" t="s">
        <v>15</v>
      </c>
      <c r="B15" s="19" t="s">
        <v>155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2.0148330934254037</v>
      </c>
      <c r="L15" s="10">
        <v>0.7190324167150289</v>
      </c>
      <c r="M15" s="10">
        <v>0.20020075738839466</v>
      </c>
      <c r="N15" s="10">
        <v>6.865469298629655</v>
      </c>
      <c r="O15" s="10">
        <v>33.798958336297545</v>
      </c>
      <c r="P15" s="10">
        <v>0.09525175891573637</v>
      </c>
      <c r="Q15" s="10">
        <v>0.10697627923039589</v>
      </c>
      <c r="R15" s="10">
        <v>0.409014544082297</v>
      </c>
      <c r="S15" s="10">
        <v>0.1976140256918902</v>
      </c>
      <c r="T15" s="10">
        <v>3.4974223380411726</v>
      </c>
      <c r="U15" s="10">
        <v>0.658381186745101</v>
      </c>
      <c r="V15" s="10">
        <v>0.34633111248785736</v>
      </c>
      <c r="W15" s="10">
        <v>0</v>
      </c>
      <c r="X15" s="10">
        <v>0</v>
      </c>
      <c r="Y15" s="10">
        <v>0.005165</v>
      </c>
      <c r="Z15" s="10">
        <v>0</v>
      </c>
      <c r="AA15" s="10">
        <v>0.000206</v>
      </c>
      <c r="AB15" s="10">
        <v>0</v>
      </c>
      <c r="AC15" s="10">
        <v>0.7626896502875713</v>
      </c>
      <c r="AD15" s="10">
        <v>0.8204443450678272</v>
      </c>
      <c r="AE15" s="10">
        <v>0.0006971966224561574</v>
      </c>
      <c r="AF15" s="10">
        <v>36.654198074817984</v>
      </c>
      <c r="AG15" s="10">
        <v>0</v>
      </c>
      <c r="AH15" s="10">
        <v>0.08652696904147993</v>
      </c>
      <c r="AI15" s="10">
        <v>0.004131790961292683</v>
      </c>
      <c r="AJ15" s="10">
        <v>10.976973761341085</v>
      </c>
      <c r="AK15" s="10">
        <v>5.468597857459466</v>
      </c>
      <c r="AL15" s="10">
        <v>54.90774515980421</v>
      </c>
      <c r="AM15" s="10">
        <v>18.170799725593714</v>
      </c>
      <c r="AN15" s="10">
        <v>0.01176875315418031</v>
      </c>
      <c r="AO15" s="10">
        <v>0.10351659250215647</v>
      </c>
      <c r="AP15" s="10">
        <v>0</v>
      </c>
      <c r="AQ15" s="10">
        <v>3.477289887561883E-07</v>
      </c>
      <c r="AR15" s="10">
        <v>0</v>
      </c>
      <c r="AS15" s="10">
        <v>1.2446205672292785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0.048840623803754805</v>
      </c>
      <c r="BB15" s="10">
        <v>5.644308170100497</v>
      </c>
      <c r="BC15" s="10">
        <v>0</v>
      </c>
      <c r="BD15" s="10">
        <v>0</v>
      </c>
      <c r="BE15" s="10">
        <v>0</v>
      </c>
      <c r="BF15" s="10">
        <v>0.007569530516501437</v>
      </c>
      <c r="BG15" s="10">
        <v>1.3625613426285694</v>
      </c>
      <c r="BH15" s="10">
        <v>0.11639079599525749</v>
      </c>
      <c r="BI15" s="10">
        <v>0</v>
      </c>
      <c r="BJ15" s="11">
        <f t="shared" si="0"/>
        <v>185.30723740230673</v>
      </c>
      <c r="BK15" s="10">
        <v>586.7929377466176</v>
      </c>
      <c r="BL15" s="10">
        <v>0</v>
      </c>
      <c r="BM15" s="10">
        <v>0</v>
      </c>
      <c r="BN15" s="10">
        <v>0</v>
      </c>
      <c r="BO15" s="10">
        <v>7.048309488291909</v>
      </c>
      <c r="BP15" s="10">
        <v>435.63227073642713</v>
      </c>
      <c r="BQ15" s="10">
        <v>39.23082319535687</v>
      </c>
      <c r="BR15" s="11">
        <f t="shared" si="1"/>
        <v>1254.0115785690002</v>
      </c>
    </row>
    <row r="16" spans="1:70" ht="12.75">
      <c r="A16" s="16" t="s">
        <v>16</v>
      </c>
      <c r="B16" s="19" t="s">
        <v>156</v>
      </c>
      <c r="C16" s="10">
        <v>0</v>
      </c>
      <c r="D16" s="10">
        <v>0</v>
      </c>
      <c r="E16" s="10">
        <v>0.006898835368132557</v>
      </c>
      <c r="F16" s="10">
        <v>0</v>
      </c>
      <c r="G16" s="10">
        <v>0</v>
      </c>
      <c r="H16" s="10">
        <v>0</v>
      </c>
      <c r="I16" s="10">
        <v>0</v>
      </c>
      <c r="J16" s="10">
        <v>0.15035294883091668</v>
      </c>
      <c r="K16" s="10">
        <v>12.209911796170799</v>
      </c>
      <c r="L16" s="10">
        <v>4.296016026706499</v>
      </c>
      <c r="M16" s="10">
        <v>1.3342025175984504</v>
      </c>
      <c r="N16" s="10">
        <v>0.137094581532694</v>
      </c>
      <c r="O16" s="10">
        <v>0.013469186104902792</v>
      </c>
      <c r="P16" s="10">
        <v>485.1854574261373</v>
      </c>
      <c r="Q16" s="10">
        <v>4.371954371017137</v>
      </c>
      <c r="R16" s="10">
        <v>0.46981387051934487</v>
      </c>
      <c r="S16" s="10">
        <v>0.3142276336196036</v>
      </c>
      <c r="T16" s="10">
        <v>14.024309682026638</v>
      </c>
      <c r="U16" s="10">
        <v>4.0742685888222026</v>
      </c>
      <c r="V16" s="10">
        <v>9.934132906035885</v>
      </c>
      <c r="W16" s="10">
        <v>2.3582290182616026</v>
      </c>
      <c r="X16" s="10">
        <v>3.448232464453706</v>
      </c>
      <c r="Y16" s="10">
        <v>6.683941789212301</v>
      </c>
      <c r="Z16" s="10">
        <v>0.004065542754548069</v>
      </c>
      <c r="AA16" s="10">
        <v>1.7675362900935698</v>
      </c>
      <c r="AB16" s="10">
        <v>0.07698488537635466</v>
      </c>
      <c r="AC16" s="10">
        <v>0.3172513783035309</v>
      </c>
      <c r="AD16" s="10">
        <v>5.742654134403628</v>
      </c>
      <c r="AE16" s="10">
        <v>0.1419826272124966</v>
      </c>
      <c r="AF16" s="10">
        <v>66.30901986588428</v>
      </c>
      <c r="AG16" s="10">
        <v>0.7039893813064139</v>
      </c>
      <c r="AH16" s="10">
        <v>0.02685188838025953</v>
      </c>
      <c r="AI16" s="10">
        <v>0</v>
      </c>
      <c r="AJ16" s="10">
        <v>184.53384422739984</v>
      </c>
      <c r="AK16" s="10">
        <v>4.409259242940595</v>
      </c>
      <c r="AL16" s="10">
        <v>68.32658610180555</v>
      </c>
      <c r="AM16" s="10">
        <v>34.38941042649759</v>
      </c>
      <c r="AN16" s="10">
        <v>0.10278371347509735</v>
      </c>
      <c r="AO16" s="10">
        <v>0.6716982579002249</v>
      </c>
      <c r="AP16" s="10">
        <v>0.015022181751066253</v>
      </c>
      <c r="AQ16" s="10">
        <v>0</v>
      </c>
      <c r="AR16" s="10">
        <v>6.049374726448112</v>
      </c>
      <c r="AS16" s="10">
        <v>0</v>
      </c>
      <c r="AT16" s="10">
        <v>0</v>
      </c>
      <c r="AU16" s="10">
        <v>0</v>
      </c>
      <c r="AV16" s="10">
        <v>0</v>
      </c>
      <c r="AW16" s="10">
        <v>28.47673346041666</v>
      </c>
      <c r="AX16" s="10">
        <v>9.999481007256814E-07</v>
      </c>
      <c r="AY16" s="10">
        <v>0</v>
      </c>
      <c r="AZ16" s="10">
        <v>0</v>
      </c>
      <c r="BA16" s="10">
        <v>4.75145778111378</v>
      </c>
      <c r="BB16" s="10">
        <v>1.9453227039651857</v>
      </c>
      <c r="BC16" s="10">
        <v>1.711295198681246</v>
      </c>
      <c r="BD16" s="10">
        <v>1.364909637726748</v>
      </c>
      <c r="BE16" s="10">
        <v>0.2728209315479182</v>
      </c>
      <c r="BF16" s="10">
        <v>6.998846376064392E-06</v>
      </c>
      <c r="BG16" s="10">
        <v>0.6837512790102246</v>
      </c>
      <c r="BH16" s="10">
        <v>4.494045258358786</v>
      </c>
      <c r="BI16" s="10">
        <v>0</v>
      </c>
      <c r="BJ16" s="11">
        <f t="shared" si="0"/>
        <v>966.3011727639665</v>
      </c>
      <c r="BK16" s="10">
        <v>52.453156507338456</v>
      </c>
      <c r="BL16" s="10">
        <v>0</v>
      </c>
      <c r="BM16" s="10">
        <v>0</v>
      </c>
      <c r="BN16" s="10">
        <v>0</v>
      </c>
      <c r="BO16" s="10">
        <v>5.884314874340383</v>
      </c>
      <c r="BP16" s="10">
        <v>349.2952835586756</v>
      </c>
      <c r="BQ16" s="10">
        <v>35.96842998667924</v>
      </c>
      <c r="BR16" s="11">
        <f t="shared" si="1"/>
        <v>1409.9023576910001</v>
      </c>
    </row>
    <row r="17" spans="1:70" ht="12.75">
      <c r="A17" s="16" t="s">
        <v>17</v>
      </c>
      <c r="B17" s="19" t="s">
        <v>157</v>
      </c>
      <c r="C17" s="10">
        <v>0</v>
      </c>
      <c r="D17" s="10">
        <v>0</v>
      </c>
      <c r="E17" s="10">
        <v>0.02994472050817121</v>
      </c>
      <c r="F17" s="10">
        <v>0</v>
      </c>
      <c r="G17" s="10">
        <v>0</v>
      </c>
      <c r="H17" s="10">
        <v>0</v>
      </c>
      <c r="I17" s="10">
        <v>0</v>
      </c>
      <c r="J17" s="10">
        <v>0.564629898750753</v>
      </c>
      <c r="K17" s="10">
        <v>187.49392327739798</v>
      </c>
      <c r="L17" s="10">
        <v>21.52734311730745</v>
      </c>
      <c r="M17" s="10">
        <v>8.446633764665279</v>
      </c>
      <c r="N17" s="10">
        <v>0.8705214955168008</v>
      </c>
      <c r="O17" s="10">
        <v>0.7952730310707741</v>
      </c>
      <c r="P17" s="10">
        <v>41.61786087608286</v>
      </c>
      <c r="Q17" s="10">
        <v>966.2239217551139</v>
      </c>
      <c r="R17" s="10">
        <v>553.6211044646319</v>
      </c>
      <c r="S17" s="10">
        <v>0.861069425814151</v>
      </c>
      <c r="T17" s="10">
        <v>75.96056860556419</v>
      </c>
      <c r="U17" s="10">
        <v>49.578224938244304</v>
      </c>
      <c r="V17" s="10">
        <v>34.08511582702544</v>
      </c>
      <c r="W17" s="10">
        <v>1.2747540620090303</v>
      </c>
      <c r="X17" s="10">
        <v>3.5953432271418437</v>
      </c>
      <c r="Y17" s="10">
        <v>8.332492473118222</v>
      </c>
      <c r="Z17" s="10">
        <v>0.045767441573670395</v>
      </c>
      <c r="AA17" s="10">
        <v>6.55046740023162</v>
      </c>
      <c r="AB17" s="10">
        <v>0.7486864275185725</v>
      </c>
      <c r="AC17" s="10">
        <v>1.6278958496977962</v>
      </c>
      <c r="AD17" s="10">
        <v>4.63110038810732</v>
      </c>
      <c r="AE17" s="10">
        <v>0.04344917873912852</v>
      </c>
      <c r="AF17" s="10">
        <v>12.795749851984866</v>
      </c>
      <c r="AG17" s="10">
        <v>0.20539152004683156</v>
      </c>
      <c r="AH17" s="10">
        <v>5.730226447114559</v>
      </c>
      <c r="AI17" s="10">
        <v>0.24416454586532488</v>
      </c>
      <c r="AJ17" s="10">
        <v>2.1946529830882144</v>
      </c>
      <c r="AK17" s="10">
        <v>3.329103935547128</v>
      </c>
      <c r="AL17" s="10">
        <v>197.444130566416</v>
      </c>
      <c r="AM17" s="10">
        <v>23.661546569724052</v>
      </c>
      <c r="AN17" s="10">
        <v>0.4545425357868138</v>
      </c>
      <c r="AO17" s="10">
        <v>1.5981913066889222</v>
      </c>
      <c r="AP17" s="10">
        <v>0.04236893096755068</v>
      </c>
      <c r="AQ17" s="10">
        <v>0.001044237847095583</v>
      </c>
      <c r="AR17" s="10">
        <v>9.172222958869638</v>
      </c>
      <c r="AS17" s="10">
        <v>14.168293400530523</v>
      </c>
      <c r="AT17" s="10">
        <v>12.92318681104857</v>
      </c>
      <c r="AU17" s="10">
        <v>3.8415749300461854</v>
      </c>
      <c r="AV17" s="10">
        <v>9.589219231514727</v>
      </c>
      <c r="AW17" s="10">
        <v>0.030987224756913723</v>
      </c>
      <c r="AX17" s="10">
        <v>0.09208428096531093</v>
      </c>
      <c r="AY17" s="10">
        <v>3.9665730571965305</v>
      </c>
      <c r="AZ17" s="10">
        <v>1.2679803994779855</v>
      </c>
      <c r="BA17" s="10">
        <v>146.1648802562512</v>
      </c>
      <c r="BB17" s="10">
        <v>25.41850296415594</v>
      </c>
      <c r="BC17" s="10">
        <v>8.503072402625746</v>
      </c>
      <c r="BD17" s="10">
        <v>50.81901563231931</v>
      </c>
      <c r="BE17" s="10">
        <v>3.318819672384827</v>
      </c>
      <c r="BF17" s="10">
        <v>2.5834492383330185</v>
      </c>
      <c r="BG17" s="10">
        <v>0.8114434265906484</v>
      </c>
      <c r="BH17" s="10">
        <v>8.70605371438728</v>
      </c>
      <c r="BI17" s="10">
        <v>0</v>
      </c>
      <c r="BJ17" s="11">
        <f t="shared" si="0"/>
        <v>2517.604564678363</v>
      </c>
      <c r="BK17" s="10">
        <v>129.61853167045302</v>
      </c>
      <c r="BL17" s="10">
        <v>0</v>
      </c>
      <c r="BM17" s="10">
        <v>0</v>
      </c>
      <c r="BN17" s="10">
        <v>0</v>
      </c>
      <c r="BO17" s="10">
        <v>15.911282628009676</v>
      </c>
      <c r="BP17" s="10">
        <v>548.9254463607532</v>
      </c>
      <c r="BQ17" s="10">
        <v>73.65530281342123</v>
      </c>
      <c r="BR17" s="11">
        <f t="shared" si="1"/>
        <v>3285.7151281510005</v>
      </c>
    </row>
    <row r="18" spans="1:70" ht="12.75">
      <c r="A18" s="16" t="s">
        <v>18</v>
      </c>
      <c r="B18" s="19" t="s">
        <v>158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0.0523854489811285</v>
      </c>
      <c r="K18" s="10">
        <v>4.7664051543616015</v>
      </c>
      <c r="L18" s="10">
        <v>0.3154234009546487</v>
      </c>
      <c r="M18" s="10">
        <v>3.785894874712879</v>
      </c>
      <c r="N18" s="10">
        <v>0.3019318779045376</v>
      </c>
      <c r="O18" s="10">
        <v>0.1986909538002294</v>
      </c>
      <c r="P18" s="10">
        <v>1.6188548404992544</v>
      </c>
      <c r="Q18" s="10">
        <v>6.143334891518379</v>
      </c>
      <c r="R18" s="10">
        <v>189.11254068270023</v>
      </c>
      <c r="S18" s="10">
        <v>0.7167666195901765</v>
      </c>
      <c r="T18" s="10">
        <v>9.105025434062707</v>
      </c>
      <c r="U18" s="10">
        <v>7.509333245968927</v>
      </c>
      <c r="V18" s="10">
        <v>1.171404135535969</v>
      </c>
      <c r="W18" s="10">
        <v>0.6268704923174726</v>
      </c>
      <c r="X18" s="10">
        <v>1.2220518226715218</v>
      </c>
      <c r="Y18" s="10">
        <v>2.200752543955812</v>
      </c>
      <c r="Z18" s="10">
        <v>0.1885180851202561</v>
      </c>
      <c r="AA18" s="10">
        <v>0.6060385051888235</v>
      </c>
      <c r="AB18" s="10">
        <v>3.2622424339463727</v>
      </c>
      <c r="AC18" s="10">
        <v>0.394239296917653</v>
      </c>
      <c r="AD18" s="10">
        <v>4.3009671864836</v>
      </c>
      <c r="AE18" s="10">
        <v>0.26464116571010154</v>
      </c>
      <c r="AF18" s="10">
        <v>0.9116878202595716</v>
      </c>
      <c r="AG18" s="10">
        <v>0.01053513974430164</v>
      </c>
      <c r="AH18" s="10">
        <v>1.532061318189942</v>
      </c>
      <c r="AI18" s="10">
        <v>0.1592064289547733</v>
      </c>
      <c r="AJ18" s="10">
        <v>4.421601119923862</v>
      </c>
      <c r="AK18" s="10">
        <v>10.174078747270357</v>
      </c>
      <c r="AL18" s="10">
        <v>178.68298211812095</v>
      </c>
      <c r="AM18" s="10">
        <v>93.38576404277221</v>
      </c>
      <c r="AN18" s="10">
        <v>0.9011644538673411</v>
      </c>
      <c r="AO18" s="10">
        <v>0.82830258652688</v>
      </c>
      <c r="AP18" s="10">
        <v>0.03841015101132045</v>
      </c>
      <c r="AQ18" s="10">
        <v>0.34868537570360814</v>
      </c>
      <c r="AR18" s="10">
        <v>4.278883734344554</v>
      </c>
      <c r="AS18" s="10">
        <v>9.457837209838239</v>
      </c>
      <c r="AT18" s="10">
        <v>3.2395341306578915</v>
      </c>
      <c r="AU18" s="10">
        <v>1.0369678385615007</v>
      </c>
      <c r="AV18" s="10">
        <v>3.4151076607125432</v>
      </c>
      <c r="AW18" s="10">
        <v>0.6315651459683023</v>
      </c>
      <c r="AX18" s="10">
        <v>0.44359343388242234</v>
      </c>
      <c r="AY18" s="10">
        <v>7.899218860410035</v>
      </c>
      <c r="AZ18" s="10">
        <v>0.4752472644723839</v>
      </c>
      <c r="BA18" s="10">
        <v>82.71274501830216</v>
      </c>
      <c r="BB18" s="10">
        <v>22.40948859384305</v>
      </c>
      <c r="BC18" s="10">
        <v>13.285689760166179</v>
      </c>
      <c r="BD18" s="10">
        <v>8.353186010649587</v>
      </c>
      <c r="BE18" s="10">
        <v>0.2305539955674341</v>
      </c>
      <c r="BF18" s="10">
        <v>4.968534074627674</v>
      </c>
      <c r="BG18" s="10">
        <v>11.018349395329848</v>
      </c>
      <c r="BH18" s="10">
        <v>0.1575558859533577</v>
      </c>
      <c r="BI18" s="10">
        <v>0</v>
      </c>
      <c r="BJ18" s="11">
        <f t="shared" si="0"/>
        <v>703.2728504085345</v>
      </c>
      <c r="BK18" s="10">
        <v>257.24633548792934</v>
      </c>
      <c r="BL18" s="10">
        <v>0</v>
      </c>
      <c r="BM18" s="10">
        <v>0</v>
      </c>
      <c r="BN18" s="10">
        <v>0</v>
      </c>
      <c r="BO18" s="10">
        <v>4.779929652443352</v>
      </c>
      <c r="BP18" s="10">
        <v>135.361518763025</v>
      </c>
      <c r="BQ18" s="10">
        <v>15.147020032167829</v>
      </c>
      <c r="BR18" s="11">
        <f t="shared" si="1"/>
        <v>1115.8076543441</v>
      </c>
    </row>
    <row r="19" spans="1:70" ht="12.75">
      <c r="A19" s="16" t="s">
        <v>19</v>
      </c>
      <c r="B19" s="19" t="s">
        <v>159</v>
      </c>
      <c r="C19" s="10">
        <v>58.21500431174624</v>
      </c>
      <c r="D19" s="10">
        <v>1.5813169899369166</v>
      </c>
      <c r="E19" s="10">
        <v>5.826740540906246</v>
      </c>
      <c r="F19" s="10">
        <v>0</v>
      </c>
      <c r="G19" s="10">
        <v>0</v>
      </c>
      <c r="H19" s="10">
        <v>0</v>
      </c>
      <c r="I19" s="10">
        <v>0</v>
      </c>
      <c r="J19" s="10">
        <v>4.051727291926208</v>
      </c>
      <c r="K19" s="10">
        <v>18.869799623566454</v>
      </c>
      <c r="L19" s="10">
        <v>0.14872470600132742</v>
      </c>
      <c r="M19" s="10">
        <v>1.904007011901932</v>
      </c>
      <c r="N19" s="10">
        <v>0.36640549196687267</v>
      </c>
      <c r="O19" s="10">
        <v>0.09383787540053158</v>
      </c>
      <c r="P19" s="10">
        <v>4.166284213934536</v>
      </c>
      <c r="Q19" s="10">
        <v>9.149400884311243</v>
      </c>
      <c r="R19" s="10">
        <v>1.9287210190133177</v>
      </c>
      <c r="S19" s="10">
        <v>2539.8281038610007</v>
      </c>
      <c r="T19" s="10">
        <v>952.7863237622873</v>
      </c>
      <c r="U19" s="10">
        <v>4.1069582718830695</v>
      </c>
      <c r="V19" s="10">
        <v>33.67871777033587</v>
      </c>
      <c r="W19" s="10">
        <v>45.059153388698356</v>
      </c>
      <c r="X19" s="10">
        <v>10.125228853174711</v>
      </c>
      <c r="Y19" s="10">
        <v>6.788656031090277</v>
      </c>
      <c r="Z19" s="10">
        <v>0.027148764268263282</v>
      </c>
      <c r="AA19" s="10">
        <v>1.9063860763080016</v>
      </c>
      <c r="AB19" s="10">
        <v>1.4855742546457968</v>
      </c>
      <c r="AC19" s="10">
        <v>0.7698206466556208</v>
      </c>
      <c r="AD19" s="10">
        <v>7.8997017102101506</v>
      </c>
      <c r="AE19" s="10">
        <v>1.264986708642488</v>
      </c>
      <c r="AF19" s="10">
        <v>8.65504038937252</v>
      </c>
      <c r="AG19" s="10">
        <v>1.2020617832766967</v>
      </c>
      <c r="AH19" s="10">
        <v>46.49398789729138</v>
      </c>
      <c r="AI19" s="10">
        <v>0.9283942382862385</v>
      </c>
      <c r="AJ19" s="10">
        <v>137.40006582914816</v>
      </c>
      <c r="AK19" s="10">
        <v>74.51448200336205</v>
      </c>
      <c r="AL19" s="10">
        <v>391.30896551841073</v>
      </c>
      <c r="AM19" s="10">
        <v>32.395500194772985</v>
      </c>
      <c r="AN19" s="10">
        <v>7.942343368704405</v>
      </c>
      <c r="AO19" s="10">
        <v>455.362330120832</v>
      </c>
      <c r="AP19" s="10">
        <v>65.6823426018812</v>
      </c>
      <c r="AQ19" s="10">
        <v>172.74447153228527</v>
      </c>
      <c r="AR19" s="10">
        <v>78.80250620420969</v>
      </c>
      <c r="AS19" s="10">
        <v>18.024167388611524</v>
      </c>
      <c r="AT19" s="10">
        <v>2.2953937868352825</v>
      </c>
      <c r="AU19" s="10">
        <v>3.865257760026177</v>
      </c>
      <c r="AV19" s="10">
        <v>2.307907933774294</v>
      </c>
      <c r="AW19" s="10">
        <v>7.574727985732819</v>
      </c>
      <c r="AX19" s="10">
        <v>67.84230961310737</v>
      </c>
      <c r="AY19" s="10">
        <v>8.88634932493137</v>
      </c>
      <c r="AZ19" s="10">
        <v>1.8946323545665111</v>
      </c>
      <c r="BA19" s="10">
        <v>63.186313054677484</v>
      </c>
      <c r="BB19" s="10">
        <v>75.07919189282845</v>
      </c>
      <c r="BC19" s="10">
        <v>43.57953328696597</v>
      </c>
      <c r="BD19" s="10">
        <v>28.678360199409408</v>
      </c>
      <c r="BE19" s="10">
        <v>9.732778638830155</v>
      </c>
      <c r="BF19" s="10">
        <v>8.130906399955894</v>
      </c>
      <c r="BG19" s="10">
        <v>8.964853647702952</v>
      </c>
      <c r="BH19" s="10">
        <v>7.766008160475722</v>
      </c>
      <c r="BI19" s="10">
        <v>0</v>
      </c>
      <c r="BJ19" s="11">
        <f t="shared" si="0"/>
        <v>5543.269913170074</v>
      </c>
      <c r="BK19" s="10">
        <v>861.7756635265032</v>
      </c>
      <c r="BL19" s="10">
        <v>0</v>
      </c>
      <c r="BM19" s="10">
        <v>0</v>
      </c>
      <c r="BN19" s="10">
        <v>1.819739085633542</v>
      </c>
      <c r="BO19" s="10">
        <v>119.70356895622909</v>
      </c>
      <c r="BP19" s="10">
        <v>2489.696559386963</v>
      </c>
      <c r="BQ19" s="10">
        <v>1002.2638641686013</v>
      </c>
      <c r="BR19" s="11">
        <f t="shared" si="1"/>
        <v>10018.529308294004</v>
      </c>
    </row>
    <row r="20" spans="1:70" ht="12.75">
      <c r="A20" s="16" t="s">
        <v>20</v>
      </c>
      <c r="B20" s="19" t="s">
        <v>160</v>
      </c>
      <c r="C20" s="10">
        <v>160.60891717826</v>
      </c>
      <c r="D20" s="10">
        <v>0.4769544109676881</v>
      </c>
      <c r="E20" s="10">
        <v>0.09962400649049677</v>
      </c>
      <c r="F20" s="10">
        <v>0</v>
      </c>
      <c r="G20" s="10">
        <v>0</v>
      </c>
      <c r="H20" s="10">
        <v>0</v>
      </c>
      <c r="I20" s="10">
        <v>0</v>
      </c>
      <c r="J20" s="10">
        <v>6.613012062099411</v>
      </c>
      <c r="K20" s="10">
        <v>376.09580090073223</v>
      </c>
      <c r="L20" s="10">
        <v>0.7831439436487895</v>
      </c>
      <c r="M20" s="10">
        <v>597.6120747948584</v>
      </c>
      <c r="N20" s="10">
        <v>5.997933218287335</v>
      </c>
      <c r="O20" s="10">
        <v>5.831841548401125</v>
      </c>
      <c r="P20" s="10">
        <v>84.68804286284032</v>
      </c>
      <c r="Q20" s="10">
        <v>148.53860805172127</v>
      </c>
      <c r="R20" s="10">
        <v>59.09595683837868</v>
      </c>
      <c r="S20" s="10">
        <v>2240.634540351689</v>
      </c>
      <c r="T20" s="10">
        <v>7464.560991400624</v>
      </c>
      <c r="U20" s="10">
        <v>841.8582523224021</v>
      </c>
      <c r="V20" s="10">
        <v>165.4084173968331</v>
      </c>
      <c r="W20" s="10">
        <v>157.09273678586965</v>
      </c>
      <c r="X20" s="10">
        <v>81.67878321949715</v>
      </c>
      <c r="Y20" s="10">
        <v>42.45086846496942</v>
      </c>
      <c r="Z20" s="10">
        <v>0.8778175429900636</v>
      </c>
      <c r="AA20" s="10">
        <v>28.51483553229877</v>
      </c>
      <c r="AB20" s="10">
        <v>17.140997457443696</v>
      </c>
      <c r="AC20" s="10">
        <v>8.031746036482613</v>
      </c>
      <c r="AD20" s="10">
        <v>113.26302274166116</v>
      </c>
      <c r="AE20" s="10">
        <v>1.8693835097842653</v>
      </c>
      <c r="AF20" s="10">
        <v>74.94254255040131</v>
      </c>
      <c r="AG20" s="10">
        <v>97.7404593303273</v>
      </c>
      <c r="AH20" s="10">
        <v>10.785431032204299</v>
      </c>
      <c r="AI20" s="10">
        <v>4.433730062305112</v>
      </c>
      <c r="AJ20" s="10">
        <v>132.52788259157626</v>
      </c>
      <c r="AK20" s="10">
        <v>32.96615545129634</v>
      </c>
      <c r="AL20" s="10">
        <v>1041.6460351264498</v>
      </c>
      <c r="AM20" s="10">
        <v>87.72046659683862</v>
      </c>
      <c r="AN20" s="10">
        <v>21.161868639174795</v>
      </c>
      <c r="AO20" s="10">
        <v>1.8879555890911006</v>
      </c>
      <c r="AP20" s="10">
        <v>0.009408132499830192</v>
      </c>
      <c r="AQ20" s="10">
        <v>0.003198177694294055</v>
      </c>
      <c r="AR20" s="10">
        <v>16.912859069925155</v>
      </c>
      <c r="AS20" s="10">
        <v>3.322369364368317</v>
      </c>
      <c r="AT20" s="10">
        <v>0</v>
      </c>
      <c r="AU20" s="10">
        <v>0.6120404881501703</v>
      </c>
      <c r="AV20" s="10">
        <v>0</v>
      </c>
      <c r="AW20" s="10">
        <v>3.894182782683667</v>
      </c>
      <c r="AX20" s="10">
        <v>0.014118007401958241</v>
      </c>
      <c r="AY20" s="10">
        <v>19.14737171792498</v>
      </c>
      <c r="AZ20" s="10">
        <v>0.6524190674336589</v>
      </c>
      <c r="BA20" s="10">
        <v>149.5059266788599</v>
      </c>
      <c r="BB20" s="10">
        <v>30.459701742340165</v>
      </c>
      <c r="BC20" s="10">
        <v>14.241419431199885</v>
      </c>
      <c r="BD20" s="10">
        <v>1180.419043191721</v>
      </c>
      <c r="BE20" s="10">
        <v>26.227947680631665</v>
      </c>
      <c r="BF20" s="10">
        <v>2.044256601372391</v>
      </c>
      <c r="BG20" s="10">
        <v>4.54744141875543</v>
      </c>
      <c r="BH20" s="10">
        <v>26.291909255752444</v>
      </c>
      <c r="BI20" s="10">
        <v>0</v>
      </c>
      <c r="BJ20" s="11">
        <f t="shared" si="0"/>
        <v>15593.942442357607</v>
      </c>
      <c r="BK20" s="10">
        <v>937.0145699942278</v>
      </c>
      <c r="BL20" s="10">
        <v>1.7793129237341059</v>
      </c>
      <c r="BM20" s="10">
        <v>748.18021050923</v>
      </c>
      <c r="BN20" s="10">
        <v>0</v>
      </c>
      <c r="BO20" s="10">
        <v>101.03408132956335</v>
      </c>
      <c r="BP20" s="10">
        <v>7670.261176116696</v>
      </c>
      <c r="BQ20" s="10">
        <v>2705.4991223039397</v>
      </c>
      <c r="BR20" s="11">
        <f t="shared" si="1"/>
        <v>27757.710915534994</v>
      </c>
    </row>
    <row r="21" spans="1:70" ht="12.75">
      <c r="A21" s="16" t="s">
        <v>21</v>
      </c>
      <c r="B21" s="19" t="s">
        <v>161</v>
      </c>
      <c r="C21" s="10">
        <v>0</v>
      </c>
      <c r="D21" s="10">
        <v>0</v>
      </c>
      <c r="E21" s="10">
        <v>0.06406610486095199</v>
      </c>
      <c r="F21" s="10">
        <v>0</v>
      </c>
      <c r="G21" s="10">
        <v>0</v>
      </c>
      <c r="H21" s="10">
        <v>0</v>
      </c>
      <c r="I21" s="10">
        <v>0</v>
      </c>
      <c r="J21" s="10">
        <v>2.0656392943662656</v>
      </c>
      <c r="K21" s="10">
        <v>359.6157937892037</v>
      </c>
      <c r="L21" s="10">
        <v>4.182490726119683</v>
      </c>
      <c r="M21" s="10">
        <v>52.86881233162217</v>
      </c>
      <c r="N21" s="10">
        <v>3.853904536822436</v>
      </c>
      <c r="O21" s="10">
        <v>11.931689291355596</v>
      </c>
      <c r="P21" s="10">
        <v>41.28079528088013</v>
      </c>
      <c r="Q21" s="10">
        <v>61.41967836329854</v>
      </c>
      <c r="R21" s="10">
        <v>22.980118899662628</v>
      </c>
      <c r="S21" s="10">
        <v>10.931230092901034</v>
      </c>
      <c r="T21" s="10">
        <v>278.0716741452771</v>
      </c>
      <c r="U21" s="10">
        <v>384.41673966027054</v>
      </c>
      <c r="V21" s="10">
        <v>50.15503387166584</v>
      </c>
      <c r="W21" s="10">
        <v>20.3538702873506</v>
      </c>
      <c r="X21" s="10">
        <v>67.55820525175251</v>
      </c>
      <c r="Y21" s="10">
        <v>104.06444497929668</v>
      </c>
      <c r="Z21" s="10">
        <v>1.3829349277951029</v>
      </c>
      <c r="AA21" s="10">
        <v>83.83744497239002</v>
      </c>
      <c r="AB21" s="10">
        <v>20.759429415837722</v>
      </c>
      <c r="AC21" s="10">
        <v>26.23379686255992</v>
      </c>
      <c r="AD21" s="10">
        <v>424.98944752645593</v>
      </c>
      <c r="AE21" s="10">
        <v>10.301916584318324</v>
      </c>
      <c r="AF21" s="10">
        <v>100.01842566788237</v>
      </c>
      <c r="AG21" s="10">
        <v>31.552346029379148</v>
      </c>
      <c r="AH21" s="10">
        <v>10.004453791305549</v>
      </c>
      <c r="AI21" s="10">
        <v>3.0757676432112286</v>
      </c>
      <c r="AJ21" s="10">
        <v>215.2237619594479</v>
      </c>
      <c r="AK21" s="10">
        <v>157.83984804525159</v>
      </c>
      <c r="AL21" s="10">
        <v>311.6643894401395</v>
      </c>
      <c r="AM21" s="10">
        <v>59.39386190025305</v>
      </c>
      <c r="AN21" s="10">
        <v>20.06813749741842</v>
      </c>
      <c r="AO21" s="10">
        <v>26.50230897835337</v>
      </c>
      <c r="AP21" s="10">
        <v>0.0019668613889288894</v>
      </c>
      <c r="AQ21" s="10">
        <v>9.648022096629491E-07</v>
      </c>
      <c r="AR21" s="10">
        <v>264.2951935209318</v>
      </c>
      <c r="AS21" s="10">
        <v>29.730833623951995</v>
      </c>
      <c r="AT21" s="10">
        <v>1.394706304242555</v>
      </c>
      <c r="AU21" s="10">
        <v>0.5299010862302518</v>
      </c>
      <c r="AV21" s="10">
        <v>0</v>
      </c>
      <c r="AW21" s="10">
        <v>31.503391675891304</v>
      </c>
      <c r="AX21" s="10">
        <v>1.7287146950278522</v>
      </c>
      <c r="AY21" s="10">
        <v>0.012994</v>
      </c>
      <c r="AZ21" s="10">
        <v>9.964398655098346E-07</v>
      </c>
      <c r="BA21" s="10">
        <v>36.73483805531447</v>
      </c>
      <c r="BB21" s="10">
        <v>11.207106919415477</v>
      </c>
      <c r="BC21" s="10">
        <v>3.1372649153076875</v>
      </c>
      <c r="BD21" s="10">
        <v>19.095332552632865</v>
      </c>
      <c r="BE21" s="10">
        <v>11.659922062491633</v>
      </c>
      <c r="BF21" s="10">
        <v>6.760496650707765</v>
      </c>
      <c r="BG21" s="10">
        <v>0.7938084588525687</v>
      </c>
      <c r="BH21" s="10">
        <v>37.02680291163377</v>
      </c>
      <c r="BI21" s="10">
        <v>0</v>
      </c>
      <c r="BJ21" s="11">
        <f t="shared" si="0"/>
        <v>3434.2757344039687</v>
      </c>
      <c r="BK21" s="10">
        <v>233.05542247250665</v>
      </c>
      <c r="BL21" s="10">
        <v>0</v>
      </c>
      <c r="BM21" s="10">
        <v>0</v>
      </c>
      <c r="BN21" s="10">
        <v>0</v>
      </c>
      <c r="BO21" s="10">
        <v>74.47254572201163</v>
      </c>
      <c r="BP21" s="10">
        <v>1786.2582894659145</v>
      </c>
      <c r="BQ21" s="10">
        <v>229.39728961559874</v>
      </c>
      <c r="BR21" s="11">
        <f t="shared" si="1"/>
        <v>5757.45928168</v>
      </c>
    </row>
    <row r="22" spans="1:70" ht="12.75">
      <c r="A22" s="16" t="s">
        <v>22</v>
      </c>
      <c r="B22" s="19" t="s">
        <v>162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4.958942566845967</v>
      </c>
      <c r="K22" s="10">
        <v>101.09430195560442</v>
      </c>
      <c r="L22" s="10">
        <v>0</v>
      </c>
      <c r="M22" s="10">
        <v>14.245287663849533</v>
      </c>
      <c r="N22" s="10">
        <v>0.13328980874558122</v>
      </c>
      <c r="O22" s="10">
        <v>1.6294012881989963E-05</v>
      </c>
      <c r="P22" s="10">
        <v>10.047879057585266</v>
      </c>
      <c r="Q22" s="10">
        <v>0.3827195613800351</v>
      </c>
      <c r="R22" s="10">
        <v>7.2196808246843585</v>
      </c>
      <c r="S22" s="10">
        <v>0.638862659353431</v>
      </c>
      <c r="T22" s="10">
        <v>79.20659614397584</v>
      </c>
      <c r="U22" s="10">
        <v>25.840358426401107</v>
      </c>
      <c r="V22" s="10">
        <v>437.2124643058426</v>
      </c>
      <c r="W22" s="10">
        <v>18.54200320111021</v>
      </c>
      <c r="X22" s="10">
        <v>9.394685388252437</v>
      </c>
      <c r="Y22" s="10">
        <v>29.08751354784757</v>
      </c>
      <c r="Z22" s="10">
        <v>0</v>
      </c>
      <c r="AA22" s="10">
        <v>79.685698439709</v>
      </c>
      <c r="AB22" s="10">
        <v>2.2599330292103676</v>
      </c>
      <c r="AC22" s="10">
        <v>7.616615144476116</v>
      </c>
      <c r="AD22" s="10">
        <v>108.20347029816669</v>
      </c>
      <c r="AE22" s="10">
        <v>0.2684682306599208</v>
      </c>
      <c r="AF22" s="10">
        <v>10.51236262488579</v>
      </c>
      <c r="AG22" s="10">
        <v>0.003173</v>
      </c>
      <c r="AH22" s="10">
        <v>0.33510462577884714</v>
      </c>
      <c r="AI22" s="10">
        <v>0.022499359197274013</v>
      </c>
      <c r="AJ22" s="10">
        <v>408.4533035889371</v>
      </c>
      <c r="AK22" s="10">
        <v>56.47153727353219</v>
      </c>
      <c r="AL22" s="10">
        <v>61.122406126428245</v>
      </c>
      <c r="AM22" s="10">
        <v>22.01746145020183</v>
      </c>
      <c r="AN22" s="10">
        <v>0.18754414969299638</v>
      </c>
      <c r="AO22" s="10">
        <v>0.0262263748666522</v>
      </c>
      <c r="AP22" s="10">
        <v>0</v>
      </c>
      <c r="AQ22" s="10">
        <v>0</v>
      </c>
      <c r="AR22" s="10">
        <v>0.37132309708413397</v>
      </c>
      <c r="AS22" s="10">
        <v>0.000581469878538739</v>
      </c>
      <c r="AT22" s="10">
        <v>0</v>
      </c>
      <c r="AU22" s="10">
        <v>0</v>
      </c>
      <c r="AV22" s="10">
        <v>0</v>
      </c>
      <c r="AW22" s="10">
        <v>71.82074808519883</v>
      </c>
      <c r="AX22" s="10">
        <v>3.116581306361088E-07</v>
      </c>
      <c r="AY22" s="10">
        <v>0</v>
      </c>
      <c r="AZ22" s="10">
        <v>0.03917496864487905</v>
      </c>
      <c r="BA22" s="10">
        <v>6.139696237068709</v>
      </c>
      <c r="BB22" s="10">
        <v>2.04246819678126</v>
      </c>
      <c r="BC22" s="10">
        <v>3.7279996157585016</v>
      </c>
      <c r="BD22" s="10">
        <v>3.0697748216397125</v>
      </c>
      <c r="BE22" s="10">
        <v>0.4610446179990241</v>
      </c>
      <c r="BF22" s="10">
        <v>0.10479646483317051</v>
      </c>
      <c r="BG22" s="10">
        <v>0.12344876938049773</v>
      </c>
      <c r="BH22" s="10">
        <v>0</v>
      </c>
      <c r="BI22" s="10">
        <v>0</v>
      </c>
      <c r="BJ22" s="11">
        <f t="shared" si="0"/>
        <v>1583.0914617771598</v>
      </c>
      <c r="BK22" s="10">
        <v>142.16269956558787</v>
      </c>
      <c r="BL22" s="10">
        <v>0</v>
      </c>
      <c r="BM22" s="10">
        <v>0</v>
      </c>
      <c r="BN22" s="10">
        <v>0</v>
      </c>
      <c r="BO22" s="10">
        <v>27.795392760510328</v>
      </c>
      <c r="BP22" s="10">
        <v>606.3711878035285</v>
      </c>
      <c r="BQ22" s="10">
        <v>81.89573714168796</v>
      </c>
      <c r="BR22" s="11">
        <f t="shared" si="1"/>
        <v>2441.3164790484743</v>
      </c>
    </row>
    <row r="23" spans="1:70" ht="12.75">
      <c r="A23" s="16" t="s">
        <v>23</v>
      </c>
      <c r="B23" s="19" t="s">
        <v>24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0.3065694293614814</v>
      </c>
      <c r="K23" s="10">
        <v>19.02521018073916</v>
      </c>
      <c r="L23" s="10">
        <v>0.12037493033556947</v>
      </c>
      <c r="M23" s="10">
        <v>0.39497106936185394</v>
      </c>
      <c r="N23" s="10">
        <v>0.04965936528746638</v>
      </c>
      <c r="O23" s="10">
        <v>0.41498209150034804</v>
      </c>
      <c r="P23" s="10">
        <v>5.453558533903514</v>
      </c>
      <c r="Q23" s="10">
        <v>10.05571167857741</v>
      </c>
      <c r="R23" s="10">
        <v>0.14797592946865146</v>
      </c>
      <c r="S23" s="10">
        <v>5.189712204011122</v>
      </c>
      <c r="T23" s="10">
        <v>263.6674493686876</v>
      </c>
      <c r="U23" s="10">
        <v>32.29271027071244</v>
      </c>
      <c r="V23" s="10">
        <v>37.286867026691</v>
      </c>
      <c r="W23" s="10">
        <v>5366.179579105719</v>
      </c>
      <c r="X23" s="10">
        <v>1393.422010491896</v>
      </c>
      <c r="Y23" s="10">
        <v>264.91108232584656</v>
      </c>
      <c r="Z23" s="10">
        <v>0.2241190406327284</v>
      </c>
      <c r="AA23" s="10">
        <v>63.14951678054402</v>
      </c>
      <c r="AB23" s="10">
        <v>38.787596549903334</v>
      </c>
      <c r="AC23" s="10">
        <v>27.47451396636515</v>
      </c>
      <c r="AD23" s="10">
        <v>192.00806079882506</v>
      </c>
      <c r="AE23" s="10">
        <v>56.040229701881785</v>
      </c>
      <c r="AF23" s="10">
        <v>77.08850416927247</v>
      </c>
      <c r="AG23" s="10">
        <v>756.3797470387178</v>
      </c>
      <c r="AH23" s="10">
        <v>39.265569370274676</v>
      </c>
      <c r="AI23" s="10">
        <v>2.408732747318776</v>
      </c>
      <c r="AJ23" s="10">
        <v>379.00274579008374</v>
      </c>
      <c r="AK23" s="10">
        <v>11.003770169657363</v>
      </c>
      <c r="AL23" s="10">
        <v>134.29712411719086</v>
      </c>
      <c r="AM23" s="10">
        <v>4.862253274412555</v>
      </c>
      <c r="AN23" s="10">
        <v>0.011462390887245785</v>
      </c>
      <c r="AO23" s="10">
        <v>3.5522542752405815</v>
      </c>
      <c r="AP23" s="10">
        <v>0.00015959775156848446</v>
      </c>
      <c r="AQ23" s="10">
        <v>0</v>
      </c>
      <c r="AR23" s="10">
        <v>18.86874276802813</v>
      </c>
      <c r="AS23" s="10">
        <v>1.2995770388533157</v>
      </c>
      <c r="AT23" s="10">
        <v>0</v>
      </c>
      <c r="AU23" s="10">
        <v>0</v>
      </c>
      <c r="AV23" s="10">
        <v>0</v>
      </c>
      <c r="AW23" s="10">
        <v>25.32359447182734</v>
      </c>
      <c r="AX23" s="10">
        <v>0</v>
      </c>
      <c r="AY23" s="10">
        <v>0</v>
      </c>
      <c r="AZ23" s="10">
        <v>3.1E-05</v>
      </c>
      <c r="BA23" s="10">
        <v>9.317041529935285</v>
      </c>
      <c r="BB23" s="10">
        <v>0.2576247706114152</v>
      </c>
      <c r="BC23" s="10">
        <v>2.682681863524101</v>
      </c>
      <c r="BD23" s="10">
        <v>0</v>
      </c>
      <c r="BE23" s="10">
        <v>0.6260971673963508</v>
      </c>
      <c r="BF23" s="10">
        <v>0</v>
      </c>
      <c r="BG23" s="10">
        <v>0</v>
      </c>
      <c r="BH23" s="10">
        <v>0</v>
      </c>
      <c r="BI23" s="10">
        <v>0</v>
      </c>
      <c r="BJ23" s="11">
        <f t="shared" si="0"/>
        <v>9242.850174391233</v>
      </c>
      <c r="BK23" s="10">
        <v>26.88828411621025</v>
      </c>
      <c r="BL23" s="10">
        <v>0</v>
      </c>
      <c r="BM23" s="10">
        <v>0</v>
      </c>
      <c r="BN23" s="10">
        <v>0</v>
      </c>
      <c r="BO23" s="10">
        <v>37.73955096668686</v>
      </c>
      <c r="BP23" s="10">
        <v>2356.4048998672843</v>
      </c>
      <c r="BQ23" s="10">
        <v>644.498224988585</v>
      </c>
      <c r="BR23" s="11">
        <f t="shared" si="1"/>
        <v>12308.38113433</v>
      </c>
    </row>
    <row r="24" spans="1:70" ht="12.75">
      <c r="A24" s="16" t="s">
        <v>25</v>
      </c>
      <c r="B24" s="19" t="s">
        <v>163</v>
      </c>
      <c r="C24" s="10">
        <v>0</v>
      </c>
      <c r="D24" s="10">
        <v>0</v>
      </c>
      <c r="E24" s="10">
        <v>2.0332646927450284</v>
      </c>
      <c r="F24" s="10">
        <v>0</v>
      </c>
      <c r="G24" s="10">
        <v>0</v>
      </c>
      <c r="H24" s="10">
        <v>0</v>
      </c>
      <c r="I24" s="10">
        <v>0</v>
      </c>
      <c r="J24" s="10">
        <v>2.6154910811594423</v>
      </c>
      <c r="K24" s="10">
        <v>195.47267486053443</v>
      </c>
      <c r="L24" s="10">
        <v>14.79264741753099</v>
      </c>
      <c r="M24" s="10">
        <v>13.927816392432554</v>
      </c>
      <c r="N24" s="10">
        <v>3.4545063688653985</v>
      </c>
      <c r="O24" s="10">
        <v>8.069294718336657</v>
      </c>
      <c r="P24" s="10">
        <v>13.737899055542773</v>
      </c>
      <c r="Q24" s="10">
        <v>15.240212178780201</v>
      </c>
      <c r="R24" s="10">
        <v>4.575460805771444</v>
      </c>
      <c r="S24" s="10">
        <v>5.690565353509573</v>
      </c>
      <c r="T24" s="10">
        <v>90.72491096994229</v>
      </c>
      <c r="U24" s="10">
        <v>39.83541625238523</v>
      </c>
      <c r="V24" s="10">
        <v>55.46069491904002</v>
      </c>
      <c r="W24" s="10">
        <v>107.44372204211743</v>
      </c>
      <c r="X24" s="10">
        <v>384.9014010229614</v>
      </c>
      <c r="Y24" s="10">
        <v>234.52637533033564</v>
      </c>
      <c r="Z24" s="10">
        <v>1.0837866673000844</v>
      </c>
      <c r="AA24" s="10">
        <v>72.78213063089352</v>
      </c>
      <c r="AB24" s="10">
        <v>42.66667135127092</v>
      </c>
      <c r="AC24" s="10">
        <v>13.391965306199014</v>
      </c>
      <c r="AD24" s="10">
        <v>362.0160653298915</v>
      </c>
      <c r="AE24" s="10">
        <v>45.2142207292645</v>
      </c>
      <c r="AF24" s="10">
        <v>47.13022464851675</v>
      </c>
      <c r="AG24" s="10">
        <v>1.630851842582136</v>
      </c>
      <c r="AH24" s="10">
        <v>31.28817293786187</v>
      </c>
      <c r="AI24" s="10">
        <v>2.7456158626880875</v>
      </c>
      <c r="AJ24" s="10">
        <v>607.0936133661065</v>
      </c>
      <c r="AK24" s="10">
        <v>56.84453475904594</v>
      </c>
      <c r="AL24" s="10">
        <v>138.0190855079196</v>
      </c>
      <c r="AM24" s="10">
        <v>47.61716006325233</v>
      </c>
      <c r="AN24" s="10">
        <v>14.044610499807924</v>
      </c>
      <c r="AO24" s="10">
        <v>7.987990457289115</v>
      </c>
      <c r="AP24" s="10">
        <v>0.017220917517808295</v>
      </c>
      <c r="AQ24" s="10">
        <v>0.9121185870003619</v>
      </c>
      <c r="AR24" s="10">
        <v>68.89507093574852</v>
      </c>
      <c r="AS24" s="10">
        <v>48.12380923569888</v>
      </c>
      <c r="AT24" s="10">
        <v>10.774870848778264</v>
      </c>
      <c r="AU24" s="10">
        <v>2.7132358074622727</v>
      </c>
      <c r="AV24" s="10">
        <v>0</v>
      </c>
      <c r="AW24" s="10">
        <v>17.27071587226317</v>
      </c>
      <c r="AX24" s="10">
        <v>17.016075531783045</v>
      </c>
      <c r="AY24" s="10">
        <v>5.130441168444044</v>
      </c>
      <c r="AZ24" s="10">
        <v>10.414587792232432</v>
      </c>
      <c r="BA24" s="10">
        <v>41.00807289333895</v>
      </c>
      <c r="BB24" s="10">
        <v>11.03796385393617</v>
      </c>
      <c r="BC24" s="10">
        <v>7.357120038822331</v>
      </c>
      <c r="BD24" s="10">
        <v>1.5518478143033247</v>
      </c>
      <c r="BE24" s="10">
        <v>8.119642497884334</v>
      </c>
      <c r="BF24" s="10">
        <v>0.41640662045127863</v>
      </c>
      <c r="BG24" s="10">
        <v>7.158659161358964</v>
      </c>
      <c r="BH24" s="10">
        <v>2.544379340104212</v>
      </c>
      <c r="BI24" s="10">
        <v>0</v>
      </c>
      <c r="BJ24" s="11">
        <f t="shared" si="0"/>
        <v>2944.521292339009</v>
      </c>
      <c r="BK24" s="10">
        <v>170.22743474674013</v>
      </c>
      <c r="BL24" s="10">
        <v>0</v>
      </c>
      <c r="BM24" s="10">
        <v>0</v>
      </c>
      <c r="BN24" s="10">
        <v>274.23206521967086</v>
      </c>
      <c r="BO24" s="10">
        <v>42.64364299921759</v>
      </c>
      <c r="BP24" s="10">
        <v>804.7304375074541</v>
      </c>
      <c r="BQ24" s="10">
        <v>144.2741175409089</v>
      </c>
      <c r="BR24" s="11">
        <f t="shared" si="1"/>
        <v>4380.6289903530005</v>
      </c>
    </row>
    <row r="25" spans="1:70" ht="12.75">
      <c r="A25" s="16" t="s">
        <v>26</v>
      </c>
      <c r="B25" s="19" t="s">
        <v>164</v>
      </c>
      <c r="C25" s="10">
        <v>14.732176814882658</v>
      </c>
      <c r="D25" s="10">
        <v>7.607732670411396</v>
      </c>
      <c r="E25" s="10">
        <v>0.5860204555359644</v>
      </c>
      <c r="F25" s="10">
        <v>0</v>
      </c>
      <c r="G25" s="10">
        <v>0</v>
      </c>
      <c r="H25" s="10">
        <v>0</v>
      </c>
      <c r="I25" s="10">
        <v>0</v>
      </c>
      <c r="J25" s="10">
        <v>7.913119528551873</v>
      </c>
      <c r="K25" s="10">
        <v>103.2434913779834</v>
      </c>
      <c r="L25" s="10">
        <v>2.9400226080671326</v>
      </c>
      <c r="M25" s="10">
        <v>33.87801878296729</v>
      </c>
      <c r="N25" s="10">
        <v>0.646867999059276</v>
      </c>
      <c r="O25" s="10">
        <v>0.9413084312736276</v>
      </c>
      <c r="P25" s="10">
        <v>9.63211872166967</v>
      </c>
      <c r="Q25" s="10">
        <v>29.4419279470085</v>
      </c>
      <c r="R25" s="10">
        <v>2.6451042482871805</v>
      </c>
      <c r="S25" s="10">
        <v>31.876482461608617</v>
      </c>
      <c r="T25" s="10">
        <v>96.43726403783961</v>
      </c>
      <c r="U25" s="10">
        <v>46.69513344672433</v>
      </c>
      <c r="V25" s="10">
        <v>37.40811507867609</v>
      </c>
      <c r="W25" s="10">
        <v>59.30475067644209</v>
      </c>
      <c r="X25" s="10">
        <v>35.684591613435515</v>
      </c>
      <c r="Y25" s="10">
        <v>1297.3187679514367</v>
      </c>
      <c r="Z25" s="10">
        <v>0.03030176403487615</v>
      </c>
      <c r="AA25" s="10">
        <v>2.5532212689467837</v>
      </c>
      <c r="AB25" s="10">
        <v>1.3652876069698145</v>
      </c>
      <c r="AC25" s="10">
        <v>4.826016530398181</v>
      </c>
      <c r="AD25" s="10">
        <v>643.256353517696</v>
      </c>
      <c r="AE25" s="10">
        <v>18.09800256809792</v>
      </c>
      <c r="AF25" s="10">
        <v>5.415186700731225</v>
      </c>
      <c r="AG25" s="10">
        <v>5.302971399227497</v>
      </c>
      <c r="AH25" s="10">
        <v>13.99129692141483</v>
      </c>
      <c r="AI25" s="10">
        <v>3.8562739830225103</v>
      </c>
      <c r="AJ25" s="10">
        <v>182.02548763709385</v>
      </c>
      <c r="AK25" s="10">
        <v>202.93469274997523</v>
      </c>
      <c r="AL25" s="10">
        <v>205.68673647073513</v>
      </c>
      <c r="AM25" s="10">
        <v>65.82561057042335</v>
      </c>
      <c r="AN25" s="10">
        <v>1.0712050204515335</v>
      </c>
      <c r="AO25" s="10">
        <v>0.45909002677526495</v>
      </c>
      <c r="AP25" s="10">
        <v>0.06330696720481231</v>
      </c>
      <c r="AQ25" s="10">
        <v>0.25729726006512915</v>
      </c>
      <c r="AR25" s="10">
        <v>19.83372393338207</v>
      </c>
      <c r="AS25" s="10">
        <v>1.8797895671252505</v>
      </c>
      <c r="AT25" s="10">
        <v>0</v>
      </c>
      <c r="AU25" s="10">
        <v>0</v>
      </c>
      <c r="AV25" s="10">
        <v>0</v>
      </c>
      <c r="AW25" s="10">
        <v>5.978541356464976</v>
      </c>
      <c r="AX25" s="10">
        <v>1.2523791893979521</v>
      </c>
      <c r="AY25" s="10">
        <v>0.08961878677165967</v>
      </c>
      <c r="AZ25" s="10">
        <v>0.40871052437303157</v>
      </c>
      <c r="BA25" s="10">
        <v>24.96621094594444</v>
      </c>
      <c r="BB25" s="10">
        <v>37.946655057385875</v>
      </c>
      <c r="BC25" s="10">
        <v>4.472547330596543</v>
      </c>
      <c r="BD25" s="10">
        <v>6.645567503014413</v>
      </c>
      <c r="BE25" s="10">
        <v>3.73168767244411</v>
      </c>
      <c r="BF25" s="10">
        <v>0.6193931951494219</v>
      </c>
      <c r="BG25" s="10">
        <v>6.876976287715925</v>
      </c>
      <c r="BH25" s="10">
        <v>0.22085027009712666</v>
      </c>
      <c r="BI25" s="10">
        <v>0</v>
      </c>
      <c r="BJ25" s="11">
        <f t="shared" si="0"/>
        <v>3290.8740054349864</v>
      </c>
      <c r="BK25" s="10">
        <v>787.1472311323336</v>
      </c>
      <c r="BL25" s="10">
        <v>0</v>
      </c>
      <c r="BM25" s="10">
        <v>0</v>
      </c>
      <c r="BN25" s="10">
        <v>4700.126480037003</v>
      </c>
      <c r="BO25" s="10">
        <v>47.80231911743637</v>
      </c>
      <c r="BP25" s="10">
        <v>2918.633047231542</v>
      </c>
      <c r="BQ25" s="10">
        <v>1327.2006533566978</v>
      </c>
      <c r="BR25" s="11">
        <f t="shared" si="1"/>
        <v>13071.783736309999</v>
      </c>
    </row>
    <row r="26" spans="1:70" ht="12.75">
      <c r="A26" s="16" t="s">
        <v>27</v>
      </c>
      <c r="B26" s="19" t="s">
        <v>165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0.00213112190770644</v>
      </c>
      <c r="S26" s="10">
        <v>6.208031120445839</v>
      </c>
      <c r="T26" s="10">
        <v>48.086804873447555</v>
      </c>
      <c r="U26" s="10">
        <v>5.082973789182744</v>
      </c>
      <c r="V26" s="10">
        <v>0.10479618010246951</v>
      </c>
      <c r="W26" s="10">
        <v>0.5537359695482088</v>
      </c>
      <c r="X26" s="10">
        <v>1.2711636204408752</v>
      </c>
      <c r="Y26" s="10">
        <v>4.243035172482511</v>
      </c>
      <c r="Z26" s="10">
        <v>32.028218363943715</v>
      </c>
      <c r="AA26" s="10">
        <v>2.7998293955438367</v>
      </c>
      <c r="AB26" s="10">
        <v>32.587149102237305</v>
      </c>
      <c r="AC26" s="10">
        <v>3.7185739651718532</v>
      </c>
      <c r="AD26" s="10">
        <v>5.011346262417822</v>
      </c>
      <c r="AE26" s="10">
        <v>5.76402802885336E-07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27.441502678954468</v>
      </c>
      <c r="AL26" s="10">
        <v>112.12319241782609</v>
      </c>
      <c r="AM26" s="10">
        <v>66.1860115855315</v>
      </c>
      <c r="AN26" s="10">
        <v>0</v>
      </c>
      <c r="AO26" s="10">
        <v>0</v>
      </c>
      <c r="AP26" s="10">
        <v>0</v>
      </c>
      <c r="AQ26" s="10">
        <v>0</v>
      </c>
      <c r="AR26" s="10">
        <v>4.865848567012124</v>
      </c>
      <c r="AS26" s="10">
        <v>62.39118666408274</v>
      </c>
      <c r="AT26" s="10">
        <v>7.448026716268608</v>
      </c>
      <c r="AU26" s="10">
        <v>6.869103222758051</v>
      </c>
      <c r="AV26" s="10">
        <v>3.425403370158937</v>
      </c>
      <c r="AW26" s="10">
        <v>0</v>
      </c>
      <c r="AX26" s="10">
        <v>21.789898498317175</v>
      </c>
      <c r="AY26" s="10">
        <v>25.576582561644926</v>
      </c>
      <c r="AZ26" s="10">
        <v>0</v>
      </c>
      <c r="BA26" s="10">
        <v>8.491476839383497</v>
      </c>
      <c r="BB26" s="10">
        <v>19.7105397285893</v>
      </c>
      <c r="BC26" s="10">
        <v>1.5098466486963997</v>
      </c>
      <c r="BD26" s="10">
        <v>9.032762518262233</v>
      </c>
      <c r="BE26" s="10">
        <v>0</v>
      </c>
      <c r="BF26" s="10">
        <v>0</v>
      </c>
      <c r="BG26" s="10">
        <v>1.2429038865332247</v>
      </c>
      <c r="BH26" s="10">
        <v>0</v>
      </c>
      <c r="BI26" s="10">
        <v>0</v>
      </c>
      <c r="BJ26" s="11">
        <f t="shared" si="0"/>
        <v>519.8020754172945</v>
      </c>
      <c r="BK26" s="10">
        <v>158.89359159365762</v>
      </c>
      <c r="BL26" s="10">
        <v>0</v>
      </c>
      <c r="BM26" s="10">
        <v>0</v>
      </c>
      <c r="BN26" s="10">
        <v>2389.125778731785</v>
      </c>
      <c r="BO26" s="10">
        <v>7.248786165541722</v>
      </c>
      <c r="BP26" s="10">
        <v>1184.4033146534337</v>
      </c>
      <c r="BQ26" s="10">
        <v>281.7657081816197</v>
      </c>
      <c r="BR26" s="11">
        <f t="shared" si="1"/>
        <v>4541.239254743332</v>
      </c>
    </row>
    <row r="27" spans="1:70" ht="12.75">
      <c r="A27" s="16" t="s">
        <v>28</v>
      </c>
      <c r="B27" s="19" t="s">
        <v>166</v>
      </c>
      <c r="C27" s="10">
        <v>0</v>
      </c>
      <c r="D27" s="10">
        <v>0</v>
      </c>
      <c r="E27" s="10">
        <v>0.2733325255469779</v>
      </c>
      <c r="F27" s="10">
        <v>0</v>
      </c>
      <c r="G27" s="10">
        <v>0</v>
      </c>
      <c r="H27" s="10">
        <v>0</v>
      </c>
      <c r="I27" s="10">
        <v>0</v>
      </c>
      <c r="J27" s="10">
        <v>0.5774908456242471</v>
      </c>
      <c r="K27" s="10">
        <v>5.700460898242044</v>
      </c>
      <c r="L27" s="10">
        <v>0.1144302554319566</v>
      </c>
      <c r="M27" s="10">
        <v>3.7371599810231646</v>
      </c>
      <c r="N27" s="10">
        <v>0.059334136660439796</v>
      </c>
      <c r="O27" s="10">
        <v>0.04378995698597031</v>
      </c>
      <c r="P27" s="10">
        <v>1.6258130839712026</v>
      </c>
      <c r="Q27" s="10">
        <v>2.070670684096858</v>
      </c>
      <c r="R27" s="10">
        <v>0.45725908596986153</v>
      </c>
      <c r="S27" s="10">
        <v>6.253723392926675</v>
      </c>
      <c r="T27" s="10">
        <v>26.527659915631133</v>
      </c>
      <c r="U27" s="10">
        <v>27.019225824700758</v>
      </c>
      <c r="V27" s="10">
        <v>7.686711859335772</v>
      </c>
      <c r="W27" s="10">
        <v>29.082467982995055</v>
      </c>
      <c r="X27" s="10">
        <v>45.401017903219255</v>
      </c>
      <c r="Y27" s="10">
        <v>259.5021776156251</v>
      </c>
      <c r="Z27" s="10">
        <v>8.468202474105565</v>
      </c>
      <c r="AA27" s="10">
        <v>705.2209217786049</v>
      </c>
      <c r="AB27" s="10">
        <v>193.92852223507504</v>
      </c>
      <c r="AC27" s="10">
        <v>32.61675452511609</v>
      </c>
      <c r="AD27" s="10">
        <v>707.5813217591217</v>
      </c>
      <c r="AE27" s="10">
        <v>6.854172978291457</v>
      </c>
      <c r="AF27" s="10">
        <v>13.49146335867084</v>
      </c>
      <c r="AG27" s="10">
        <v>0.31456242197806195</v>
      </c>
      <c r="AH27" s="10">
        <v>18.728973347528147</v>
      </c>
      <c r="AI27" s="10">
        <v>0.5288659928099275</v>
      </c>
      <c r="AJ27" s="10">
        <v>164.5628789822987</v>
      </c>
      <c r="AK27" s="10">
        <v>133.9834265379946</v>
      </c>
      <c r="AL27" s="10">
        <v>378.91554039635065</v>
      </c>
      <c r="AM27" s="10">
        <v>30.067281638741328</v>
      </c>
      <c r="AN27" s="10">
        <v>1.7408218265599522</v>
      </c>
      <c r="AO27" s="10">
        <v>0.6709902181061596</v>
      </c>
      <c r="AP27" s="10">
        <v>0.0017181499312425973</v>
      </c>
      <c r="AQ27" s="10">
        <v>0.36040291441169076</v>
      </c>
      <c r="AR27" s="10">
        <v>15.308779451359069</v>
      </c>
      <c r="AS27" s="10">
        <v>11.851002678201949</v>
      </c>
      <c r="AT27" s="10">
        <v>0</v>
      </c>
      <c r="AU27" s="10">
        <v>0</v>
      </c>
      <c r="AV27" s="10">
        <v>0</v>
      </c>
      <c r="AW27" s="10">
        <v>13.29635144266324</v>
      </c>
      <c r="AX27" s="10">
        <v>1.9519251227809118</v>
      </c>
      <c r="AY27" s="10">
        <v>0.2081886017371077</v>
      </c>
      <c r="AZ27" s="10">
        <v>0</v>
      </c>
      <c r="BA27" s="10">
        <v>25.672622225482414</v>
      </c>
      <c r="BB27" s="10">
        <v>6.538466097194969</v>
      </c>
      <c r="BC27" s="10">
        <v>1.4100232148925376</v>
      </c>
      <c r="BD27" s="10">
        <v>2.2683514809131475</v>
      </c>
      <c r="BE27" s="10">
        <v>1.079389232510679</v>
      </c>
      <c r="BF27" s="10">
        <v>0</v>
      </c>
      <c r="BG27" s="10">
        <v>6.632550503643168</v>
      </c>
      <c r="BH27" s="10">
        <v>0.8774236523210882</v>
      </c>
      <c r="BI27" s="10">
        <v>0</v>
      </c>
      <c r="BJ27" s="11">
        <f t="shared" si="0"/>
        <v>2901.264621187382</v>
      </c>
      <c r="BK27" s="10">
        <v>112.35301686077428</v>
      </c>
      <c r="BL27" s="10">
        <v>0</v>
      </c>
      <c r="BM27" s="10">
        <v>0</v>
      </c>
      <c r="BN27" s="10">
        <v>403.1204581926812</v>
      </c>
      <c r="BO27" s="10">
        <v>17.790037745144254</v>
      </c>
      <c r="BP27" s="10">
        <v>1007.2927801201388</v>
      </c>
      <c r="BQ27" s="10">
        <v>350.8341651538793</v>
      </c>
      <c r="BR27" s="11">
        <f t="shared" si="1"/>
        <v>4792.65507926</v>
      </c>
    </row>
    <row r="28" spans="1:70" ht="12.75">
      <c r="A28" s="16" t="s">
        <v>29</v>
      </c>
      <c r="B28" s="19" t="s">
        <v>167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0.12805649172010072</v>
      </c>
      <c r="K28" s="10">
        <v>4.084928330395864</v>
      </c>
      <c r="L28" s="10">
        <v>0.024990759493804856</v>
      </c>
      <c r="M28" s="10">
        <v>0.6601604069751853</v>
      </c>
      <c r="N28" s="10">
        <v>0.05965852204725016</v>
      </c>
      <c r="O28" s="10">
        <v>0</v>
      </c>
      <c r="P28" s="10">
        <v>0.16990812785289675</v>
      </c>
      <c r="Q28" s="10">
        <v>0.5853566389364986</v>
      </c>
      <c r="R28" s="10">
        <v>0.6351968222493922</v>
      </c>
      <c r="S28" s="10">
        <v>1.4101534303227419</v>
      </c>
      <c r="T28" s="10">
        <v>8.904308805202716</v>
      </c>
      <c r="U28" s="10">
        <v>2.9965684333482585</v>
      </c>
      <c r="V28" s="10">
        <v>1.8371914184408518</v>
      </c>
      <c r="W28" s="10">
        <v>8.526520758763496</v>
      </c>
      <c r="X28" s="10">
        <v>10.63622319941425</v>
      </c>
      <c r="Y28" s="10">
        <v>41.59852680722462</v>
      </c>
      <c r="Z28" s="10">
        <v>11.560667411239802</v>
      </c>
      <c r="AA28" s="10">
        <v>135.63577660072397</v>
      </c>
      <c r="AB28" s="10">
        <v>466.2334916222826</v>
      </c>
      <c r="AC28" s="10">
        <v>22.29696944848797</v>
      </c>
      <c r="AD28" s="10">
        <v>307.62854376395956</v>
      </c>
      <c r="AE28" s="10">
        <v>3.5445526120316817</v>
      </c>
      <c r="AF28" s="10">
        <v>16.477073704162247</v>
      </c>
      <c r="AG28" s="10">
        <v>0.12380074257993613</v>
      </c>
      <c r="AH28" s="10">
        <v>3.1959084688031725</v>
      </c>
      <c r="AI28" s="10">
        <v>0.21037183329511025</v>
      </c>
      <c r="AJ28" s="10">
        <v>13.361482854927552</v>
      </c>
      <c r="AK28" s="10">
        <v>21.942562939769058</v>
      </c>
      <c r="AL28" s="10">
        <v>270.48479391403595</v>
      </c>
      <c r="AM28" s="10">
        <v>21.228889259152943</v>
      </c>
      <c r="AN28" s="10">
        <v>0.4082070263800011</v>
      </c>
      <c r="AO28" s="10">
        <v>0.18877744135188843</v>
      </c>
      <c r="AP28" s="10">
        <v>0</v>
      </c>
      <c r="AQ28" s="10">
        <v>0.0640038554184059</v>
      </c>
      <c r="AR28" s="10">
        <v>26.050698066497255</v>
      </c>
      <c r="AS28" s="10">
        <v>242.42758202575143</v>
      </c>
      <c r="AT28" s="10">
        <v>0</v>
      </c>
      <c r="AU28" s="10">
        <v>0</v>
      </c>
      <c r="AV28" s="10">
        <v>0</v>
      </c>
      <c r="AW28" s="10">
        <v>0.012876281748286053</v>
      </c>
      <c r="AX28" s="10">
        <v>82.24420558502212</v>
      </c>
      <c r="AY28" s="10">
        <v>0.840141072921025</v>
      </c>
      <c r="AZ28" s="10">
        <v>0</v>
      </c>
      <c r="BA28" s="10">
        <v>17.584650809827288</v>
      </c>
      <c r="BB28" s="10">
        <v>3.590369798665353</v>
      </c>
      <c r="BC28" s="10">
        <v>0</v>
      </c>
      <c r="BD28" s="10">
        <v>6.467171789517102</v>
      </c>
      <c r="BE28" s="10">
        <v>0.47093874946477604</v>
      </c>
      <c r="BF28" s="10">
        <v>0.9619124111504458</v>
      </c>
      <c r="BG28" s="10">
        <v>8.297942445167978</v>
      </c>
      <c r="BH28" s="10">
        <v>0.39523747841103846</v>
      </c>
      <c r="BI28" s="10">
        <v>0</v>
      </c>
      <c r="BJ28" s="11">
        <f t="shared" si="0"/>
        <v>1766.1873489651339</v>
      </c>
      <c r="BK28" s="10">
        <v>296.3496756907836</v>
      </c>
      <c r="BL28" s="10">
        <v>0</v>
      </c>
      <c r="BM28" s="10">
        <v>0</v>
      </c>
      <c r="BN28" s="10">
        <v>471.0884233105405</v>
      </c>
      <c r="BO28" s="10">
        <v>28.974185662010548</v>
      </c>
      <c r="BP28" s="10">
        <v>1745.4409060457792</v>
      </c>
      <c r="BQ28" s="10">
        <v>363.81196962575075</v>
      </c>
      <c r="BR28" s="11">
        <f t="shared" si="1"/>
        <v>4671.852509299999</v>
      </c>
    </row>
    <row r="29" spans="1:70" ht="12.75">
      <c r="A29" s="16" t="s">
        <v>30</v>
      </c>
      <c r="B29" s="19" t="s">
        <v>168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0.07645367408905139</v>
      </c>
      <c r="K29" s="10">
        <v>4.100808255752214</v>
      </c>
      <c r="L29" s="10">
        <v>0.3888483894964868</v>
      </c>
      <c r="M29" s="10">
        <v>1.0206634936727643</v>
      </c>
      <c r="N29" s="10">
        <v>0.11445674988864137</v>
      </c>
      <c r="O29" s="10">
        <v>0.019094519920299716</v>
      </c>
      <c r="P29" s="10">
        <v>3.7607031869136756</v>
      </c>
      <c r="Q29" s="10">
        <v>0.7246543240219978</v>
      </c>
      <c r="R29" s="10">
        <v>1.0086930897908204</v>
      </c>
      <c r="S29" s="10">
        <v>3.703158844391896</v>
      </c>
      <c r="T29" s="10">
        <v>64.07588338891715</v>
      </c>
      <c r="U29" s="10">
        <v>42.39967093079779</v>
      </c>
      <c r="V29" s="10">
        <v>2.6286160811358292</v>
      </c>
      <c r="W29" s="10">
        <v>10.39810728813879</v>
      </c>
      <c r="X29" s="10">
        <v>14.494972879899311</v>
      </c>
      <c r="Y29" s="10">
        <v>40.05479761534986</v>
      </c>
      <c r="Z29" s="10">
        <v>3.264502912686843</v>
      </c>
      <c r="AA29" s="10">
        <v>25.10278523036727</v>
      </c>
      <c r="AB29" s="10">
        <v>23.867513205569836</v>
      </c>
      <c r="AC29" s="10">
        <v>125.46953847016029</v>
      </c>
      <c r="AD29" s="10">
        <v>315.37661020134374</v>
      </c>
      <c r="AE29" s="10">
        <v>14.664174094750418</v>
      </c>
      <c r="AF29" s="10">
        <v>0.5883791708960848</v>
      </c>
      <c r="AG29" s="10">
        <v>0.11168464334240383</v>
      </c>
      <c r="AH29" s="10">
        <v>4.000654695663836</v>
      </c>
      <c r="AI29" s="10">
        <v>3.0336282630283455</v>
      </c>
      <c r="AJ29" s="10">
        <v>106.79031434211556</v>
      </c>
      <c r="AK29" s="10">
        <v>49.69199763583632</v>
      </c>
      <c r="AL29" s="10">
        <v>88.25363313450818</v>
      </c>
      <c r="AM29" s="10">
        <v>29.36510406214577</v>
      </c>
      <c r="AN29" s="10">
        <v>0.21257707705661305</v>
      </c>
      <c r="AO29" s="10">
        <v>0.3491282305844458</v>
      </c>
      <c r="AP29" s="10">
        <v>0.0013302451775116487</v>
      </c>
      <c r="AQ29" s="10">
        <v>0.3997338534411808</v>
      </c>
      <c r="AR29" s="10">
        <v>13.104795670339584</v>
      </c>
      <c r="AS29" s="10">
        <v>4.5894184970543375</v>
      </c>
      <c r="AT29" s="10">
        <v>0</v>
      </c>
      <c r="AU29" s="10">
        <v>0</v>
      </c>
      <c r="AV29" s="10">
        <v>0</v>
      </c>
      <c r="AW29" s="10">
        <v>0.0029150289813152756</v>
      </c>
      <c r="AX29" s="10">
        <v>0.20403505692617066</v>
      </c>
      <c r="AY29" s="10">
        <v>0.014402502817537709</v>
      </c>
      <c r="AZ29" s="10">
        <v>104.98918963862835</v>
      </c>
      <c r="BA29" s="10">
        <v>74.88494107844258</v>
      </c>
      <c r="BB29" s="10">
        <v>47.00192840989191</v>
      </c>
      <c r="BC29" s="10">
        <v>13.120286057078209</v>
      </c>
      <c r="BD29" s="10">
        <v>126.12703066007013</v>
      </c>
      <c r="BE29" s="10">
        <v>0.14819999876118004</v>
      </c>
      <c r="BF29" s="10">
        <v>0.04960796552157839</v>
      </c>
      <c r="BG29" s="10">
        <v>10.238016779720168</v>
      </c>
      <c r="BH29" s="10">
        <v>0.27632389706695465</v>
      </c>
      <c r="BI29" s="10">
        <v>0</v>
      </c>
      <c r="BJ29" s="11">
        <f t="shared" si="0"/>
        <v>1374.2639634221512</v>
      </c>
      <c r="BK29" s="10">
        <v>496.7278170790013</v>
      </c>
      <c r="BL29" s="10">
        <v>4.358511106595989</v>
      </c>
      <c r="BM29" s="10">
        <v>74.8885191682307</v>
      </c>
      <c r="BN29" s="10">
        <v>572.439663923017</v>
      </c>
      <c r="BO29" s="10">
        <v>10.514787023600038</v>
      </c>
      <c r="BP29" s="10">
        <v>927.5531342266192</v>
      </c>
      <c r="BQ29" s="10">
        <v>356.82114550078416</v>
      </c>
      <c r="BR29" s="11">
        <f t="shared" si="1"/>
        <v>3817.567541449999</v>
      </c>
    </row>
    <row r="30" spans="1:70" ht="12.75">
      <c r="A30" s="16" t="s">
        <v>31</v>
      </c>
      <c r="B30" s="19" t="s">
        <v>169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0.015844275089953327</v>
      </c>
      <c r="T30" s="10">
        <v>0.8387087055986355</v>
      </c>
      <c r="U30" s="10">
        <v>9.59150357189384</v>
      </c>
      <c r="V30" s="10">
        <v>0</v>
      </c>
      <c r="W30" s="10">
        <v>11.973941428670086</v>
      </c>
      <c r="X30" s="10">
        <v>9.26389102114519</v>
      </c>
      <c r="Y30" s="10">
        <v>179.5609850970559</v>
      </c>
      <c r="Z30" s="10">
        <v>0</v>
      </c>
      <c r="AA30" s="10">
        <v>0</v>
      </c>
      <c r="AB30" s="10">
        <v>0</v>
      </c>
      <c r="AC30" s="10">
        <v>0</v>
      </c>
      <c r="AD30" s="10">
        <v>8106.358379431531</v>
      </c>
      <c r="AE30" s="10">
        <v>0.1760860622119844</v>
      </c>
      <c r="AF30" s="10">
        <v>3.6202280046283297</v>
      </c>
      <c r="AG30" s="10">
        <v>0</v>
      </c>
      <c r="AH30" s="10">
        <v>0</v>
      </c>
      <c r="AI30" s="10">
        <v>0</v>
      </c>
      <c r="AJ30" s="10">
        <v>0</v>
      </c>
      <c r="AK30" s="10">
        <v>573.290667642899</v>
      </c>
      <c r="AL30" s="10">
        <v>20.65962079314423</v>
      </c>
      <c r="AM30" s="10">
        <v>10.912634172154064</v>
      </c>
      <c r="AN30" s="10">
        <v>0</v>
      </c>
      <c r="AO30" s="10">
        <v>38.600690179569796</v>
      </c>
      <c r="AP30" s="10">
        <v>0</v>
      </c>
      <c r="AQ30" s="10">
        <v>0</v>
      </c>
      <c r="AR30" s="10">
        <v>4.256917325121455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4.15995934754681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1">
        <f t="shared" si="0"/>
        <v>8973.280057058262</v>
      </c>
      <c r="BK30" s="10">
        <v>2407.9196747913797</v>
      </c>
      <c r="BL30" s="10">
        <v>0</v>
      </c>
      <c r="BM30" s="10">
        <v>0</v>
      </c>
      <c r="BN30" s="10">
        <v>4335.9029645262135</v>
      </c>
      <c r="BO30" s="10">
        <v>96.8454238444669</v>
      </c>
      <c r="BP30" s="10">
        <v>7216.612123831866</v>
      </c>
      <c r="BQ30" s="10">
        <v>1519.1727364978178</v>
      </c>
      <c r="BR30" s="11">
        <f t="shared" si="1"/>
        <v>24549.732980550005</v>
      </c>
    </row>
    <row r="31" spans="1:70" ht="12.75">
      <c r="A31" s="16" t="s">
        <v>32</v>
      </c>
      <c r="B31" s="19" t="s">
        <v>33</v>
      </c>
      <c r="C31" s="10">
        <v>0</v>
      </c>
      <c r="D31" s="10">
        <v>0</v>
      </c>
      <c r="E31" s="10">
        <v>4.6517466673628265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0.06472635074249541</v>
      </c>
      <c r="T31" s="10">
        <v>0.6748249682875913</v>
      </c>
      <c r="U31" s="10">
        <v>0.06656020525373961</v>
      </c>
      <c r="V31" s="10">
        <v>0</v>
      </c>
      <c r="W31" s="10">
        <v>0</v>
      </c>
      <c r="X31" s="10">
        <v>0.07928877586565317</v>
      </c>
      <c r="Y31" s="10">
        <v>0.004524</v>
      </c>
      <c r="Z31" s="10">
        <v>0</v>
      </c>
      <c r="AA31" s="10">
        <v>0</v>
      </c>
      <c r="AB31" s="10">
        <v>0.225236</v>
      </c>
      <c r="AC31" s="10">
        <v>0</v>
      </c>
      <c r="AD31" s="10">
        <v>0.05902804423048426</v>
      </c>
      <c r="AE31" s="10">
        <v>275.05138226697875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45.48926122368689</v>
      </c>
      <c r="AL31" s="10">
        <v>6.737327814582271</v>
      </c>
      <c r="AM31" s="10">
        <v>20.261870276961847</v>
      </c>
      <c r="AN31" s="10">
        <v>0</v>
      </c>
      <c r="AO31" s="10">
        <v>22.22150356015416</v>
      </c>
      <c r="AP31" s="10">
        <v>72.11341617545501</v>
      </c>
      <c r="AQ31" s="10">
        <v>48.29972934895131</v>
      </c>
      <c r="AR31" s="10">
        <v>1.0517007862088317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0.023959365138883335</v>
      </c>
      <c r="AY31" s="10">
        <v>0</v>
      </c>
      <c r="AZ31" s="10">
        <v>0</v>
      </c>
      <c r="BA31" s="10">
        <v>1.6385922875480972</v>
      </c>
      <c r="BB31" s="10">
        <v>60.79208746065932</v>
      </c>
      <c r="BC31" s="10">
        <v>0</v>
      </c>
      <c r="BD31" s="10">
        <v>0</v>
      </c>
      <c r="BE31" s="10">
        <v>0</v>
      </c>
      <c r="BF31" s="10">
        <v>0</v>
      </c>
      <c r="BG31" s="10">
        <v>0.012106501344751101</v>
      </c>
      <c r="BH31" s="10">
        <v>0</v>
      </c>
      <c r="BI31" s="10">
        <v>0</v>
      </c>
      <c r="BJ31" s="11">
        <f t="shared" si="0"/>
        <v>559.5188720794129</v>
      </c>
      <c r="BK31" s="10">
        <v>332.23023724874497</v>
      </c>
      <c r="BL31" s="10">
        <v>0</v>
      </c>
      <c r="BM31" s="10">
        <v>0</v>
      </c>
      <c r="BN31" s="10">
        <v>1106.4349148434826</v>
      </c>
      <c r="BO31" s="10">
        <v>0.7606020238946463</v>
      </c>
      <c r="BP31" s="10">
        <v>584.48572468742</v>
      </c>
      <c r="BQ31" s="10">
        <v>125.568588827045</v>
      </c>
      <c r="BR31" s="11">
        <f t="shared" si="1"/>
        <v>2708.99893971</v>
      </c>
    </row>
    <row r="32" spans="1:70" ht="12.75">
      <c r="A32" s="16" t="s">
        <v>34</v>
      </c>
      <c r="B32" s="19" t="s">
        <v>170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0.21056621530976566</v>
      </c>
      <c r="K32" s="10">
        <v>10.669380930073231</v>
      </c>
      <c r="L32" s="10">
        <v>0.04769032714423319</v>
      </c>
      <c r="M32" s="10">
        <v>1.0339361225433392</v>
      </c>
      <c r="N32" s="10">
        <v>3.677897010919432</v>
      </c>
      <c r="O32" s="10">
        <v>1.3226683653109754</v>
      </c>
      <c r="P32" s="10">
        <v>5.129579557699056</v>
      </c>
      <c r="Q32" s="10">
        <v>2.8392951259029404</v>
      </c>
      <c r="R32" s="10">
        <v>3.6516777363171427</v>
      </c>
      <c r="S32" s="10">
        <v>6.528543785062247</v>
      </c>
      <c r="T32" s="10">
        <v>20.404244377111716</v>
      </c>
      <c r="U32" s="10">
        <v>9.944519880351276</v>
      </c>
      <c r="V32" s="10">
        <v>1.5913784414722707</v>
      </c>
      <c r="W32" s="10">
        <v>1.4594528457643903</v>
      </c>
      <c r="X32" s="10">
        <v>3.2539139938882795</v>
      </c>
      <c r="Y32" s="10">
        <v>0.4214550506317192</v>
      </c>
      <c r="Z32" s="10">
        <v>0.0050249063823692</v>
      </c>
      <c r="AA32" s="10">
        <v>0.14345472339237875</v>
      </c>
      <c r="AB32" s="10">
        <v>0.9747869689345721</v>
      </c>
      <c r="AC32" s="10">
        <v>0.2657323364774819</v>
      </c>
      <c r="AD32" s="10">
        <v>173.330864074795</v>
      </c>
      <c r="AE32" s="10">
        <v>6.716613564979067</v>
      </c>
      <c r="AF32" s="10">
        <v>246.24743691105306</v>
      </c>
      <c r="AG32" s="10">
        <v>0.4329847209745744</v>
      </c>
      <c r="AH32" s="10">
        <v>9.145252290171097</v>
      </c>
      <c r="AI32" s="10">
        <v>0.19067953994193249</v>
      </c>
      <c r="AJ32" s="10">
        <v>17.314924730519518</v>
      </c>
      <c r="AK32" s="10">
        <v>16.986084114593353</v>
      </c>
      <c r="AL32" s="10">
        <v>74.93122713090855</v>
      </c>
      <c r="AM32" s="10">
        <v>134.08710845628536</v>
      </c>
      <c r="AN32" s="10">
        <v>6.804440023403446</v>
      </c>
      <c r="AO32" s="10">
        <v>4.816917393460299</v>
      </c>
      <c r="AP32" s="10">
        <v>0.15809157533031254</v>
      </c>
      <c r="AQ32" s="10">
        <v>1.3785981874083224</v>
      </c>
      <c r="AR32" s="10">
        <v>14.80816826130134</v>
      </c>
      <c r="AS32" s="10">
        <v>24.033857763380603</v>
      </c>
      <c r="AT32" s="10">
        <v>4.076472744215315</v>
      </c>
      <c r="AU32" s="10">
        <v>4.269111308388739</v>
      </c>
      <c r="AV32" s="10">
        <v>0</v>
      </c>
      <c r="AW32" s="10">
        <v>6.712963145644559</v>
      </c>
      <c r="AX32" s="10">
        <v>3.478422522306375</v>
      </c>
      <c r="AY32" s="10">
        <v>0.6546532340723352</v>
      </c>
      <c r="AZ32" s="10">
        <v>1.0408747757147223</v>
      </c>
      <c r="BA32" s="10">
        <v>30.140219360849233</v>
      </c>
      <c r="BB32" s="10">
        <v>34.9799858276366</v>
      </c>
      <c r="BC32" s="10">
        <v>13.073450893130126</v>
      </c>
      <c r="BD32" s="10">
        <v>27.223021440856648</v>
      </c>
      <c r="BE32" s="10">
        <v>1.0881243241016767</v>
      </c>
      <c r="BF32" s="10">
        <v>8.64916902487389</v>
      </c>
      <c r="BG32" s="10">
        <v>20.029325305654964</v>
      </c>
      <c r="BH32" s="10">
        <v>5.336611151825753</v>
      </c>
      <c r="BI32" s="10">
        <v>0</v>
      </c>
      <c r="BJ32" s="11">
        <f t="shared" si="0"/>
        <v>965.7108524984658</v>
      </c>
      <c r="BK32" s="10">
        <v>1605.4800319209858</v>
      </c>
      <c r="BL32" s="10">
        <v>0</v>
      </c>
      <c r="BM32" s="10">
        <v>0</v>
      </c>
      <c r="BN32" s="10">
        <v>745.695191108665</v>
      </c>
      <c r="BO32" s="10">
        <v>44.70615403364431</v>
      </c>
      <c r="BP32" s="10">
        <v>1461.9182490995845</v>
      </c>
      <c r="BQ32" s="10">
        <v>3438.470475610727</v>
      </c>
      <c r="BR32" s="11">
        <f t="shared" si="1"/>
        <v>8261.980954272072</v>
      </c>
    </row>
    <row r="33" spans="1:70" ht="12.75">
      <c r="A33" s="16" t="s">
        <v>35</v>
      </c>
      <c r="B33" s="19" t="s">
        <v>171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1">
        <f t="shared" si="0"/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1">
        <f t="shared" si="1"/>
        <v>0</v>
      </c>
    </row>
    <row r="34" spans="1:70" ht="12.75">
      <c r="A34" s="16" t="s">
        <v>36</v>
      </c>
      <c r="B34" s="19" t="s">
        <v>172</v>
      </c>
      <c r="C34" s="10">
        <v>64.98887886167515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7.732801070510016</v>
      </c>
      <c r="K34" s="10">
        <v>161.08517718644237</v>
      </c>
      <c r="L34" s="10">
        <v>2.4173910776227605</v>
      </c>
      <c r="M34" s="10">
        <v>39.09049550885116</v>
      </c>
      <c r="N34" s="10">
        <v>1.9903780733132659</v>
      </c>
      <c r="O34" s="10">
        <v>1.5271610954151236</v>
      </c>
      <c r="P34" s="10">
        <v>8.061614756571213</v>
      </c>
      <c r="Q34" s="10">
        <v>35.56592125708226</v>
      </c>
      <c r="R34" s="10">
        <v>12.763803730293457</v>
      </c>
      <c r="S34" s="10">
        <v>179.47531903056506</v>
      </c>
      <c r="T34" s="10">
        <v>724.2116425623816</v>
      </c>
      <c r="U34" s="10">
        <v>29.50658191561523</v>
      </c>
      <c r="V34" s="10">
        <v>173.18025233706499</v>
      </c>
      <c r="W34" s="10">
        <v>279.8395428742914</v>
      </c>
      <c r="X34" s="10">
        <v>60.73164255469527</v>
      </c>
      <c r="Y34" s="10">
        <v>20.057850160167014</v>
      </c>
      <c r="Z34" s="10">
        <v>0.5888255158181828</v>
      </c>
      <c r="AA34" s="10">
        <v>9.160048506480067</v>
      </c>
      <c r="AB34" s="10">
        <v>5.610601844293274</v>
      </c>
      <c r="AC34" s="10">
        <v>2.290178879929083</v>
      </c>
      <c r="AD34" s="10">
        <v>37.13612133659655</v>
      </c>
      <c r="AE34" s="10">
        <v>9.180088910127894</v>
      </c>
      <c r="AF34" s="10">
        <v>13.505913765616938</v>
      </c>
      <c r="AG34" s="10">
        <v>1.3074961104916154</v>
      </c>
      <c r="AH34" s="10">
        <v>1334.8095181703031</v>
      </c>
      <c r="AI34" s="10">
        <v>3.9396271496248243</v>
      </c>
      <c r="AJ34" s="10">
        <v>33.90802686246954</v>
      </c>
      <c r="AK34" s="10">
        <v>14.249431363945792</v>
      </c>
      <c r="AL34" s="10">
        <v>75.58161724512185</v>
      </c>
      <c r="AM34" s="10">
        <v>103.4561799903459</v>
      </c>
      <c r="AN34" s="10">
        <v>35.363698395105565</v>
      </c>
      <c r="AO34" s="10">
        <v>21.339339519279484</v>
      </c>
      <c r="AP34" s="10">
        <v>0.04021544246630318</v>
      </c>
      <c r="AQ34" s="10">
        <v>0.5279503551795961</v>
      </c>
      <c r="AR34" s="10">
        <v>85.73174299309187</v>
      </c>
      <c r="AS34" s="10">
        <v>17.386432633325505</v>
      </c>
      <c r="AT34" s="10">
        <v>28.177580132210046</v>
      </c>
      <c r="AU34" s="10">
        <v>10.482527380377412</v>
      </c>
      <c r="AV34" s="10">
        <v>13.095792329639576</v>
      </c>
      <c r="AW34" s="10">
        <v>53.95851041153131</v>
      </c>
      <c r="AX34" s="10">
        <v>24.05001075510897</v>
      </c>
      <c r="AY34" s="10">
        <v>54.5392730434272</v>
      </c>
      <c r="AZ34" s="10">
        <v>4.994985915353216</v>
      </c>
      <c r="BA34" s="10">
        <v>71.7527796717034</v>
      </c>
      <c r="BB34" s="10">
        <v>127.4871266679761</v>
      </c>
      <c r="BC34" s="10">
        <v>71.55264407405647</v>
      </c>
      <c r="BD34" s="10">
        <v>150.0688213047811</v>
      </c>
      <c r="BE34" s="10">
        <v>12.107965076258465</v>
      </c>
      <c r="BF34" s="10">
        <v>24.986591054082428</v>
      </c>
      <c r="BG34" s="10">
        <v>30.425344041975794</v>
      </c>
      <c r="BH34" s="10">
        <v>34.737916883009675</v>
      </c>
      <c r="BI34" s="10">
        <v>0</v>
      </c>
      <c r="BJ34" s="11">
        <f t="shared" si="0"/>
        <v>4319.7573777836615</v>
      </c>
      <c r="BK34" s="10">
        <v>1689.5854947989642</v>
      </c>
      <c r="BL34" s="10">
        <v>0</v>
      </c>
      <c r="BM34" s="10">
        <v>26.633037284016932</v>
      </c>
      <c r="BN34" s="10">
        <v>0</v>
      </c>
      <c r="BO34" s="10">
        <v>0</v>
      </c>
      <c r="BP34" s="10">
        <v>3665.1717196026907</v>
      </c>
      <c r="BQ34" s="10">
        <v>0.008881138971608846</v>
      </c>
      <c r="BR34" s="11">
        <f t="shared" si="1"/>
        <v>9701.156510608305</v>
      </c>
    </row>
    <row r="35" spans="1:70" ht="12.75">
      <c r="A35" s="16" t="s">
        <v>37</v>
      </c>
      <c r="B35" s="19" t="s">
        <v>173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0.2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1">
        <f aca="true" t="shared" si="2" ref="BJ35:BJ61">SUM(C35:BI35)</f>
        <v>0.2</v>
      </c>
      <c r="BK35" s="10">
        <v>3.2003149388966796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1">
        <f aca="true" t="shared" si="3" ref="BR35:BR62">SUM(BJ35:BQ35)</f>
        <v>3.40031493889668</v>
      </c>
    </row>
    <row r="36" spans="1:70" ht="12.75">
      <c r="A36" s="16" t="s">
        <v>38</v>
      </c>
      <c r="B36" s="19" t="s">
        <v>174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338.6327064717551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20.1132069138498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1">
        <f t="shared" si="2"/>
        <v>358.7459133856049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1">
        <f t="shared" si="3"/>
        <v>358.7459133856049</v>
      </c>
    </row>
    <row r="37" spans="1:70" ht="12.75">
      <c r="A37" s="16" t="s">
        <v>39</v>
      </c>
      <c r="B37" s="19" t="s">
        <v>175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6.326171007206387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1">
        <f t="shared" si="2"/>
        <v>6.326171007206387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1">
        <f t="shared" si="3"/>
        <v>6.326171007206387</v>
      </c>
    </row>
    <row r="38" spans="1:70" ht="12.75">
      <c r="A38" s="16" t="s">
        <v>40</v>
      </c>
      <c r="B38" s="19" t="s">
        <v>176</v>
      </c>
      <c r="C38" s="10">
        <v>64.0564924251598</v>
      </c>
      <c r="D38" s="10">
        <v>0</v>
      </c>
      <c r="E38" s="10">
        <v>3.83010737224219</v>
      </c>
      <c r="F38" s="10">
        <v>0</v>
      </c>
      <c r="G38" s="10">
        <v>0</v>
      </c>
      <c r="H38" s="10">
        <v>0</v>
      </c>
      <c r="I38" s="10">
        <v>0</v>
      </c>
      <c r="J38" s="10">
        <v>9.739164928284831</v>
      </c>
      <c r="K38" s="10">
        <v>126.04585965731431</v>
      </c>
      <c r="L38" s="10">
        <v>1.5850899709687827</v>
      </c>
      <c r="M38" s="10">
        <v>5.880028321819903</v>
      </c>
      <c r="N38" s="10">
        <v>10.658573629355342</v>
      </c>
      <c r="O38" s="10">
        <v>0.38876111480093034</v>
      </c>
      <c r="P38" s="10">
        <v>11.956294065996182</v>
      </c>
      <c r="Q38" s="10">
        <v>16.06944966388518</v>
      </c>
      <c r="R38" s="10">
        <v>32.71994160524334</v>
      </c>
      <c r="S38" s="10">
        <v>21.15189340184479</v>
      </c>
      <c r="T38" s="10">
        <v>49.98851645927047</v>
      </c>
      <c r="U38" s="10">
        <v>23.30326925303174</v>
      </c>
      <c r="V38" s="10">
        <v>11.27376977628706</v>
      </c>
      <c r="W38" s="10">
        <v>0.22243254561517795</v>
      </c>
      <c r="X38" s="10">
        <v>4.603279906541738</v>
      </c>
      <c r="Y38" s="10">
        <v>2.4421867633749805</v>
      </c>
      <c r="Z38" s="10">
        <v>1.5466561340746745</v>
      </c>
      <c r="AA38" s="10">
        <v>1.4956430637390492</v>
      </c>
      <c r="AB38" s="10">
        <v>0</v>
      </c>
      <c r="AC38" s="10">
        <v>0</v>
      </c>
      <c r="AD38" s="10">
        <v>13.648513289228578</v>
      </c>
      <c r="AE38" s="10">
        <v>0.12868035027761912</v>
      </c>
      <c r="AF38" s="10">
        <v>16.232242097022997</v>
      </c>
      <c r="AG38" s="10">
        <v>0.14592779495239058</v>
      </c>
      <c r="AH38" s="10">
        <v>14.112752893430507</v>
      </c>
      <c r="AI38" s="10">
        <v>0.24898285260718026</v>
      </c>
      <c r="AJ38" s="10">
        <v>82.45720205320887</v>
      </c>
      <c r="AK38" s="10">
        <v>83.8617344638905</v>
      </c>
      <c r="AL38" s="10">
        <v>389.6081313728663</v>
      </c>
      <c r="AM38" s="10">
        <v>251.17878447688796</v>
      </c>
      <c r="AN38" s="10">
        <v>14.256788258882537</v>
      </c>
      <c r="AO38" s="10">
        <v>1.36489303646583</v>
      </c>
      <c r="AP38" s="10">
        <v>107.28838208992705</v>
      </c>
      <c r="AQ38" s="10">
        <v>0</v>
      </c>
      <c r="AR38" s="10">
        <v>81.5624025667154</v>
      </c>
      <c r="AS38" s="10">
        <v>0.2352573269415415</v>
      </c>
      <c r="AT38" s="10">
        <v>0</v>
      </c>
      <c r="AU38" s="10">
        <v>0</v>
      </c>
      <c r="AV38" s="10">
        <v>0</v>
      </c>
      <c r="AW38" s="10">
        <v>44.97683120009738</v>
      </c>
      <c r="AX38" s="10">
        <v>32.38860745199828</v>
      </c>
      <c r="AY38" s="10">
        <v>2.055513351668888</v>
      </c>
      <c r="AZ38" s="10">
        <v>0</v>
      </c>
      <c r="BA38" s="10">
        <v>2.9560174498494503</v>
      </c>
      <c r="BB38" s="10">
        <v>5.530645710510065</v>
      </c>
      <c r="BC38" s="10">
        <v>0</v>
      </c>
      <c r="BD38" s="10">
        <v>0</v>
      </c>
      <c r="BE38" s="10">
        <v>0</v>
      </c>
      <c r="BF38" s="10">
        <v>13.890926858847756</v>
      </c>
      <c r="BG38" s="10">
        <v>1.2436504542671334</v>
      </c>
      <c r="BH38" s="10">
        <v>0.02663178227140278</v>
      </c>
      <c r="BI38" s="10">
        <v>0</v>
      </c>
      <c r="BJ38" s="11">
        <f t="shared" si="2"/>
        <v>1558.3569092416662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1">
        <f t="shared" si="3"/>
        <v>1558.3569092416662</v>
      </c>
    </row>
    <row r="39" spans="1:70" ht="12.75">
      <c r="A39" s="16" t="s">
        <v>41</v>
      </c>
      <c r="B39" s="19" t="s">
        <v>177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1">
        <f t="shared" si="2"/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1">
        <f t="shared" si="3"/>
        <v>0</v>
      </c>
    </row>
    <row r="40" spans="1:70" ht="12.75">
      <c r="A40" s="16" t="s">
        <v>42</v>
      </c>
      <c r="B40" s="19" t="s">
        <v>43</v>
      </c>
      <c r="C40" s="10">
        <v>0</v>
      </c>
      <c r="D40" s="10">
        <v>0</v>
      </c>
      <c r="E40" s="10">
        <v>0.07107205484912285</v>
      </c>
      <c r="F40" s="10">
        <v>0</v>
      </c>
      <c r="G40" s="10">
        <v>0</v>
      </c>
      <c r="H40" s="10">
        <v>0</v>
      </c>
      <c r="I40" s="10">
        <v>0</v>
      </c>
      <c r="J40" s="10">
        <v>1.5233276919589398</v>
      </c>
      <c r="K40" s="10">
        <v>37.014866994837305</v>
      </c>
      <c r="L40" s="10">
        <v>1.4112908209272486</v>
      </c>
      <c r="M40" s="10">
        <v>11.205567448761379</v>
      </c>
      <c r="N40" s="10">
        <v>6.176180965221547</v>
      </c>
      <c r="O40" s="10">
        <v>1.7988365512280622</v>
      </c>
      <c r="P40" s="10">
        <v>5.729979732048233</v>
      </c>
      <c r="Q40" s="10">
        <v>4.2662222432000965</v>
      </c>
      <c r="R40" s="10">
        <v>23.82967258483311</v>
      </c>
      <c r="S40" s="10">
        <v>1.7363166489093493</v>
      </c>
      <c r="T40" s="10">
        <v>26.748242980010552</v>
      </c>
      <c r="U40" s="10">
        <v>8.759486011863242</v>
      </c>
      <c r="V40" s="10">
        <v>24.13739973259728</v>
      </c>
      <c r="W40" s="10">
        <v>19.569389511931945</v>
      </c>
      <c r="X40" s="10">
        <v>65.92500048954741</v>
      </c>
      <c r="Y40" s="10">
        <v>60.843011183236214</v>
      </c>
      <c r="Z40" s="10">
        <v>0.6290722346457411</v>
      </c>
      <c r="AA40" s="10">
        <v>45.263458789224806</v>
      </c>
      <c r="AB40" s="10">
        <v>25.280408181400226</v>
      </c>
      <c r="AC40" s="10">
        <v>11.208548643430248</v>
      </c>
      <c r="AD40" s="10">
        <v>6.904646843096477</v>
      </c>
      <c r="AE40" s="10">
        <v>6.656382824489304</v>
      </c>
      <c r="AF40" s="10">
        <v>12.073983096595096</v>
      </c>
      <c r="AG40" s="10">
        <v>3.1671165680985203</v>
      </c>
      <c r="AH40" s="10">
        <v>21.580619873311903</v>
      </c>
      <c r="AI40" s="10">
        <v>1.4806690072345996</v>
      </c>
      <c r="AJ40" s="10">
        <v>157.18798420165254</v>
      </c>
      <c r="AK40" s="10">
        <v>37.959811626609024</v>
      </c>
      <c r="AL40" s="10">
        <v>305.72579967546875</v>
      </c>
      <c r="AM40" s="10">
        <v>131.4733663814231</v>
      </c>
      <c r="AN40" s="10">
        <v>108.86947400454713</v>
      </c>
      <c r="AO40" s="10">
        <v>33.11224119112987</v>
      </c>
      <c r="AP40" s="10">
        <v>2.518507615253217</v>
      </c>
      <c r="AQ40" s="10">
        <v>61.336276102096065</v>
      </c>
      <c r="AR40" s="10">
        <v>1085.1185869477808</v>
      </c>
      <c r="AS40" s="10">
        <v>40.05496814654062</v>
      </c>
      <c r="AT40" s="10">
        <v>55.491532920721234</v>
      </c>
      <c r="AU40" s="10">
        <v>18.512354347523413</v>
      </c>
      <c r="AV40" s="10">
        <v>39.2985740357239</v>
      </c>
      <c r="AW40" s="10">
        <v>50.63250312874203</v>
      </c>
      <c r="AX40" s="10">
        <v>13.330833097528618</v>
      </c>
      <c r="AY40" s="10">
        <v>46.2946879574574</v>
      </c>
      <c r="AZ40" s="10">
        <v>30.210984891687325</v>
      </c>
      <c r="BA40" s="10">
        <v>323.35569135268884</v>
      </c>
      <c r="BB40" s="10">
        <v>45.363119276027874</v>
      </c>
      <c r="BC40" s="10">
        <v>6.55697347582756</v>
      </c>
      <c r="BD40" s="10">
        <v>37.57576835484627</v>
      </c>
      <c r="BE40" s="10">
        <v>3.6044534586365424</v>
      </c>
      <c r="BF40" s="10">
        <v>24.1381998380376</v>
      </c>
      <c r="BG40" s="10">
        <v>62.06422921215395</v>
      </c>
      <c r="BH40" s="10">
        <v>5.235840342374793</v>
      </c>
      <c r="BI40" s="10">
        <v>0</v>
      </c>
      <c r="BJ40" s="11">
        <f t="shared" si="2"/>
        <v>3160.013531289966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1">
        <f t="shared" si="3"/>
        <v>3160.013531289966</v>
      </c>
    </row>
    <row r="41" spans="1:70" ht="12.75">
      <c r="A41" s="16" t="s">
        <v>44</v>
      </c>
      <c r="B41" s="19" t="s">
        <v>178</v>
      </c>
      <c r="C41" s="10">
        <v>20.469759074022814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4.627346293885019</v>
      </c>
      <c r="K41" s="10">
        <v>192.7715045276217</v>
      </c>
      <c r="L41" s="10">
        <v>3.8513738088878333</v>
      </c>
      <c r="M41" s="10">
        <v>37.889378973188236</v>
      </c>
      <c r="N41" s="10">
        <v>4.16553458093235</v>
      </c>
      <c r="O41" s="10">
        <v>0.4782902548923286</v>
      </c>
      <c r="P41" s="10">
        <v>31.669405396354314</v>
      </c>
      <c r="Q41" s="10">
        <v>37.11445925733174</v>
      </c>
      <c r="R41" s="10">
        <v>34.57833530105562</v>
      </c>
      <c r="S41" s="10">
        <v>72.16311274262038</v>
      </c>
      <c r="T41" s="10">
        <v>139.6538264697314</v>
      </c>
      <c r="U41" s="10">
        <v>40.607955890367016</v>
      </c>
      <c r="V41" s="10">
        <v>85.52601213265869</v>
      </c>
      <c r="W41" s="10">
        <v>55.2710924306148</v>
      </c>
      <c r="X41" s="10">
        <v>38.339983453929385</v>
      </c>
      <c r="Y41" s="10">
        <v>36.431257835336375</v>
      </c>
      <c r="Z41" s="10">
        <v>0.146916046881661</v>
      </c>
      <c r="AA41" s="10">
        <v>13.948767519692703</v>
      </c>
      <c r="AB41" s="10">
        <v>13.492728699430101</v>
      </c>
      <c r="AC41" s="10">
        <v>3.77219687900909</v>
      </c>
      <c r="AD41" s="10">
        <v>100.08861958638396</v>
      </c>
      <c r="AE41" s="10">
        <v>1.3895338919281865</v>
      </c>
      <c r="AF41" s="10">
        <v>23.931064108747318</v>
      </c>
      <c r="AG41" s="10">
        <v>10.470017496262361</v>
      </c>
      <c r="AH41" s="10">
        <v>26.696443117733892</v>
      </c>
      <c r="AI41" s="10">
        <v>0.287323165689037</v>
      </c>
      <c r="AJ41" s="10">
        <v>90.34975146665973</v>
      </c>
      <c r="AK41" s="10">
        <v>117.66079600331874</v>
      </c>
      <c r="AL41" s="10">
        <v>703.9991337088389</v>
      </c>
      <c r="AM41" s="10">
        <v>104.70105151325673</v>
      </c>
      <c r="AN41" s="10">
        <v>16.365452353962922</v>
      </c>
      <c r="AO41" s="10">
        <v>426.7209724271205</v>
      </c>
      <c r="AP41" s="10">
        <v>1.697334310518091</v>
      </c>
      <c r="AQ41" s="10">
        <v>0.29392706763655685</v>
      </c>
      <c r="AR41" s="10">
        <v>200.8919679791335</v>
      </c>
      <c r="AS41" s="10">
        <v>29.213997727348698</v>
      </c>
      <c r="AT41" s="10">
        <v>2.6206976934839066</v>
      </c>
      <c r="AU41" s="10">
        <v>0.25761142068134757</v>
      </c>
      <c r="AV41" s="10">
        <v>6.9178616836646745</v>
      </c>
      <c r="AW41" s="10">
        <v>4.809798183840372</v>
      </c>
      <c r="AX41" s="10">
        <v>16.185721127037457</v>
      </c>
      <c r="AY41" s="10">
        <v>1.8711998525252165</v>
      </c>
      <c r="AZ41" s="10">
        <v>1.9191619579333783</v>
      </c>
      <c r="BA41" s="10">
        <v>162.6321883896743</v>
      </c>
      <c r="BB41" s="10">
        <v>9.977856721048681</v>
      </c>
      <c r="BC41" s="10">
        <v>1.2296728587818144</v>
      </c>
      <c r="BD41" s="10">
        <v>1.4840134632363955</v>
      </c>
      <c r="BE41" s="10">
        <v>8.008314217901729</v>
      </c>
      <c r="BF41" s="10">
        <v>2.0362780815539634</v>
      </c>
      <c r="BG41" s="10">
        <v>4.04732506996162</v>
      </c>
      <c r="BH41" s="10">
        <v>5.34361937280786</v>
      </c>
      <c r="BI41" s="10">
        <v>0</v>
      </c>
      <c r="BJ41" s="11">
        <f t="shared" si="2"/>
        <v>2951.0679435871157</v>
      </c>
      <c r="BK41" s="10">
        <v>81.15346934573626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1">
        <f t="shared" si="3"/>
        <v>3032.2214129328518</v>
      </c>
    </row>
    <row r="42" spans="1:70" ht="12.75">
      <c r="A42" s="16" t="s">
        <v>45</v>
      </c>
      <c r="B42" s="19" t="s">
        <v>46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0.9515581721510562</v>
      </c>
      <c r="K42" s="10">
        <v>8.749712603706397</v>
      </c>
      <c r="L42" s="10">
        <v>0</v>
      </c>
      <c r="M42" s="10">
        <v>6.410512158273432</v>
      </c>
      <c r="N42" s="10">
        <v>0.6723282547151436</v>
      </c>
      <c r="O42" s="10">
        <v>0.0060722471680765555</v>
      </c>
      <c r="P42" s="10">
        <v>6.641002105913667</v>
      </c>
      <c r="Q42" s="10">
        <v>3.4286984392976687</v>
      </c>
      <c r="R42" s="10">
        <v>18.134101080119787</v>
      </c>
      <c r="S42" s="10">
        <v>76.36453622560077</v>
      </c>
      <c r="T42" s="10">
        <v>28.945609008755458</v>
      </c>
      <c r="U42" s="10">
        <v>4.686233274463529</v>
      </c>
      <c r="V42" s="10">
        <v>7.723266657127777</v>
      </c>
      <c r="W42" s="10">
        <v>46.39695665746436</v>
      </c>
      <c r="X42" s="10">
        <v>8.167017821738408</v>
      </c>
      <c r="Y42" s="10">
        <v>9.479031371425043</v>
      </c>
      <c r="Z42" s="10">
        <v>0.0958972616544847</v>
      </c>
      <c r="AA42" s="10">
        <v>1.6144145926885898</v>
      </c>
      <c r="AB42" s="10">
        <v>0.9776763789686521</v>
      </c>
      <c r="AC42" s="10">
        <v>0.7552912949394969</v>
      </c>
      <c r="AD42" s="10">
        <v>5.6926795697712125</v>
      </c>
      <c r="AE42" s="10">
        <v>0.1783651355516887</v>
      </c>
      <c r="AF42" s="10">
        <v>3.643647965045754</v>
      </c>
      <c r="AG42" s="10">
        <v>6.671492500211702</v>
      </c>
      <c r="AH42" s="10">
        <v>0.010730749669641744</v>
      </c>
      <c r="AI42" s="10">
        <v>0</v>
      </c>
      <c r="AJ42" s="10">
        <v>26.10588658430725</v>
      </c>
      <c r="AK42" s="10">
        <v>17.63458196124733</v>
      </c>
      <c r="AL42" s="10">
        <v>99.6580768234825</v>
      </c>
      <c r="AM42" s="10">
        <v>9.803103311527394</v>
      </c>
      <c r="AN42" s="10">
        <v>0</v>
      </c>
      <c r="AO42" s="10">
        <v>3.403696357382649</v>
      </c>
      <c r="AP42" s="10">
        <v>88.93281747738521</v>
      </c>
      <c r="AQ42" s="10">
        <v>0</v>
      </c>
      <c r="AR42" s="10">
        <v>32.36204698370925</v>
      </c>
      <c r="AS42" s="10">
        <v>0.22487030470478633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9.945963613060785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0.010542774747788246</v>
      </c>
      <c r="BH42" s="10">
        <v>0</v>
      </c>
      <c r="BI42" s="10">
        <v>0</v>
      </c>
      <c r="BJ42" s="11">
        <f t="shared" si="2"/>
        <v>534.4784177179768</v>
      </c>
      <c r="BK42" s="10">
        <v>3.247669683130837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1">
        <f t="shared" si="3"/>
        <v>537.7260874011076</v>
      </c>
    </row>
    <row r="43" spans="1:70" ht="12.75">
      <c r="A43" s="16" t="s">
        <v>47</v>
      </c>
      <c r="B43" s="19" t="s">
        <v>48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0.3892663826206098</v>
      </c>
      <c r="K43" s="10">
        <v>4.255975738562748</v>
      </c>
      <c r="L43" s="10">
        <v>0</v>
      </c>
      <c r="M43" s="10">
        <v>2.161229917431839</v>
      </c>
      <c r="N43" s="10">
        <v>1.8009993132752964</v>
      </c>
      <c r="O43" s="10">
        <v>0.011568933924830662</v>
      </c>
      <c r="P43" s="10">
        <v>0.5032774038225021</v>
      </c>
      <c r="Q43" s="10">
        <v>0.2764869223720853</v>
      </c>
      <c r="R43" s="10">
        <v>1.2039374306916066</v>
      </c>
      <c r="S43" s="10">
        <v>0.2148154315304952</v>
      </c>
      <c r="T43" s="10">
        <v>14.553414757595487</v>
      </c>
      <c r="U43" s="10">
        <v>3.3699031872824805</v>
      </c>
      <c r="V43" s="10">
        <v>2.3001505092220498</v>
      </c>
      <c r="W43" s="10">
        <v>4.36849456720127</v>
      </c>
      <c r="X43" s="10">
        <v>0.9561267394802683</v>
      </c>
      <c r="Y43" s="10">
        <v>4.272621816685575</v>
      </c>
      <c r="Z43" s="10">
        <v>0</v>
      </c>
      <c r="AA43" s="10">
        <v>3.3798527656336073</v>
      </c>
      <c r="AB43" s="10">
        <v>7.654861717260886</v>
      </c>
      <c r="AC43" s="10">
        <v>2.064025582061452</v>
      </c>
      <c r="AD43" s="10">
        <v>2.1915623758246188</v>
      </c>
      <c r="AE43" s="10">
        <v>1.036971539802421</v>
      </c>
      <c r="AF43" s="10">
        <v>0.24244002428462247</v>
      </c>
      <c r="AG43" s="10">
        <v>0</v>
      </c>
      <c r="AH43" s="10">
        <v>1.1995118325555387</v>
      </c>
      <c r="AI43" s="10">
        <v>0</v>
      </c>
      <c r="AJ43" s="10">
        <v>23.254164901516194</v>
      </c>
      <c r="AK43" s="10">
        <v>3.8301246615468973</v>
      </c>
      <c r="AL43" s="10">
        <v>24.42994187132831</v>
      </c>
      <c r="AM43" s="10">
        <v>11.79249672005204</v>
      </c>
      <c r="AN43" s="10">
        <v>1.1167015788878958</v>
      </c>
      <c r="AO43" s="10">
        <v>1.7235520262848143</v>
      </c>
      <c r="AP43" s="10">
        <v>0.836846624578899</v>
      </c>
      <c r="AQ43" s="10">
        <v>111.17484603633781</v>
      </c>
      <c r="AR43" s="10">
        <v>388.1514169644828</v>
      </c>
      <c r="AS43" s="10">
        <v>91.1122266762527</v>
      </c>
      <c r="AT43" s="10">
        <v>15.23559105070356</v>
      </c>
      <c r="AU43" s="10">
        <v>6.249796376750772</v>
      </c>
      <c r="AV43" s="10">
        <v>27.185100793392156</v>
      </c>
      <c r="AW43" s="10">
        <v>121.3711602592508</v>
      </c>
      <c r="AX43" s="10">
        <v>3.148785651451921</v>
      </c>
      <c r="AY43" s="10">
        <v>4.582569991466565</v>
      </c>
      <c r="AZ43" s="10">
        <v>11.2287851249832</v>
      </c>
      <c r="BA43" s="10">
        <v>33.10484130887671</v>
      </c>
      <c r="BB43" s="10">
        <v>8.94353912466378</v>
      </c>
      <c r="BC43" s="10">
        <v>0</v>
      </c>
      <c r="BD43" s="10">
        <v>0</v>
      </c>
      <c r="BE43" s="10">
        <v>0.3450362360305043</v>
      </c>
      <c r="BF43" s="10">
        <v>1.5455211139599117</v>
      </c>
      <c r="BG43" s="10">
        <v>6.25136336100041</v>
      </c>
      <c r="BH43" s="10">
        <v>0.34498322760569655</v>
      </c>
      <c r="BI43" s="10">
        <v>0</v>
      </c>
      <c r="BJ43" s="11">
        <f t="shared" si="2"/>
        <v>955.3668865705266</v>
      </c>
      <c r="BK43" s="10">
        <v>156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1">
        <f t="shared" si="3"/>
        <v>1111.3668865705267</v>
      </c>
    </row>
    <row r="44" spans="1:70" ht="12.75">
      <c r="A44" s="16" t="s">
        <v>49</v>
      </c>
      <c r="B44" s="19" t="s">
        <v>179</v>
      </c>
      <c r="C44" s="10">
        <v>0</v>
      </c>
      <c r="D44" s="10">
        <v>0</v>
      </c>
      <c r="E44" s="10">
        <v>2.5602590102203147</v>
      </c>
      <c r="F44" s="10">
        <v>0</v>
      </c>
      <c r="G44" s="10">
        <v>0</v>
      </c>
      <c r="H44" s="10">
        <v>0</v>
      </c>
      <c r="I44" s="10">
        <v>0</v>
      </c>
      <c r="J44" s="10">
        <v>13.156930405501358</v>
      </c>
      <c r="K44" s="10">
        <v>60.39196627540874</v>
      </c>
      <c r="L44" s="10">
        <v>4.4757135382141735</v>
      </c>
      <c r="M44" s="10">
        <v>12.547505226215883</v>
      </c>
      <c r="N44" s="10">
        <v>3.215702234747359</v>
      </c>
      <c r="O44" s="10">
        <v>1.7193199649734667</v>
      </c>
      <c r="P44" s="10">
        <v>11.566369626963777</v>
      </c>
      <c r="Q44" s="10">
        <v>17.707493097432636</v>
      </c>
      <c r="R44" s="10">
        <v>6.983165845515334</v>
      </c>
      <c r="S44" s="10">
        <v>45.994006496782205</v>
      </c>
      <c r="T44" s="10">
        <v>153.94012652895503</v>
      </c>
      <c r="U44" s="10">
        <v>41.16893635830147</v>
      </c>
      <c r="V44" s="10">
        <v>22.097280362771876</v>
      </c>
      <c r="W44" s="10">
        <v>35.131780795595574</v>
      </c>
      <c r="X44" s="10">
        <v>12.97775992317404</v>
      </c>
      <c r="Y44" s="10">
        <v>9.635626689674382</v>
      </c>
      <c r="Z44" s="10">
        <v>0.10861244325941154</v>
      </c>
      <c r="AA44" s="10">
        <v>7.433301804320264</v>
      </c>
      <c r="AB44" s="10">
        <v>2.459920521256355</v>
      </c>
      <c r="AC44" s="10">
        <v>2.149690288726802</v>
      </c>
      <c r="AD44" s="10">
        <v>31.725477325981487</v>
      </c>
      <c r="AE44" s="10">
        <v>1.4803814324172153</v>
      </c>
      <c r="AF44" s="10">
        <v>15.523340727514693</v>
      </c>
      <c r="AG44" s="10">
        <v>0.79595384283095</v>
      </c>
      <c r="AH44" s="10">
        <v>10.728779615808131</v>
      </c>
      <c r="AI44" s="10">
        <v>0.21741419045550558</v>
      </c>
      <c r="AJ44" s="10">
        <v>99.81817958673162</v>
      </c>
      <c r="AK44" s="10">
        <v>148.00101015069686</v>
      </c>
      <c r="AL44" s="10">
        <v>910.7962128129176</v>
      </c>
      <c r="AM44" s="10">
        <v>194.0887518199598</v>
      </c>
      <c r="AN44" s="10">
        <v>1.5352128398189713</v>
      </c>
      <c r="AO44" s="10">
        <v>400.817421967333</v>
      </c>
      <c r="AP44" s="10">
        <v>613.9501089820544</v>
      </c>
      <c r="AQ44" s="10">
        <v>404.8074655128916</v>
      </c>
      <c r="AR44" s="10">
        <v>1963.988974134836</v>
      </c>
      <c r="AS44" s="10">
        <v>17.91476257009204</v>
      </c>
      <c r="AT44" s="10">
        <v>0.5001258962478772</v>
      </c>
      <c r="AU44" s="10">
        <v>0.05474457020541999</v>
      </c>
      <c r="AV44" s="10">
        <v>0</v>
      </c>
      <c r="AW44" s="10">
        <v>4.653504780154339</v>
      </c>
      <c r="AX44" s="10">
        <v>13.969143051051613</v>
      </c>
      <c r="AY44" s="10">
        <v>0.7490812117783612</v>
      </c>
      <c r="AZ44" s="10">
        <v>1.6030760835516218</v>
      </c>
      <c r="BA44" s="10">
        <v>281.7579079838563</v>
      </c>
      <c r="BB44" s="10">
        <v>0.20888255715074586</v>
      </c>
      <c r="BC44" s="10">
        <v>0</v>
      </c>
      <c r="BD44" s="10">
        <v>0</v>
      </c>
      <c r="BE44" s="10">
        <v>0.06389631538766614</v>
      </c>
      <c r="BF44" s="10">
        <v>3.0061541245017316</v>
      </c>
      <c r="BG44" s="10">
        <v>2.124717293816505</v>
      </c>
      <c r="BH44" s="10">
        <v>0.0515172400328073</v>
      </c>
      <c r="BI44" s="10">
        <v>0</v>
      </c>
      <c r="BJ44" s="11">
        <f t="shared" si="2"/>
        <v>5592.353666058085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1">
        <f t="shared" si="3"/>
        <v>5592.353666058085</v>
      </c>
    </row>
    <row r="45" spans="1:70" ht="12.75">
      <c r="A45" s="16" t="s">
        <v>50</v>
      </c>
      <c r="B45" s="19" t="s">
        <v>51</v>
      </c>
      <c r="C45" s="10">
        <v>0</v>
      </c>
      <c r="D45" s="10">
        <v>0</v>
      </c>
      <c r="E45" s="10">
        <v>0.06858785426315729</v>
      </c>
      <c r="F45" s="10">
        <v>0</v>
      </c>
      <c r="G45" s="10">
        <v>0</v>
      </c>
      <c r="H45" s="10">
        <v>0</v>
      </c>
      <c r="I45" s="10">
        <v>0</v>
      </c>
      <c r="J45" s="10">
        <v>0.2874631622710478</v>
      </c>
      <c r="K45" s="10">
        <v>7.39553751158278</v>
      </c>
      <c r="L45" s="10">
        <v>0.3892168280171939</v>
      </c>
      <c r="M45" s="10">
        <v>2.0286274198769454</v>
      </c>
      <c r="N45" s="10">
        <v>0.8230446574244137</v>
      </c>
      <c r="O45" s="10">
        <v>0.26358898281919013</v>
      </c>
      <c r="P45" s="10">
        <v>0.7060024272670472</v>
      </c>
      <c r="Q45" s="10">
        <v>0.7870017802410344</v>
      </c>
      <c r="R45" s="10">
        <v>9.10152015740674</v>
      </c>
      <c r="S45" s="10">
        <v>2.7092680415905726</v>
      </c>
      <c r="T45" s="10">
        <v>18.688848135445067</v>
      </c>
      <c r="U45" s="10">
        <v>4.899960854154757</v>
      </c>
      <c r="V45" s="10">
        <v>2.2771791111433246</v>
      </c>
      <c r="W45" s="10">
        <v>2.900821450623226</v>
      </c>
      <c r="X45" s="10">
        <v>3.980708947897896</v>
      </c>
      <c r="Y45" s="10">
        <v>7.830346618547283</v>
      </c>
      <c r="Z45" s="10">
        <v>0.08887967983048471</v>
      </c>
      <c r="AA45" s="10">
        <v>2.353530552435809</v>
      </c>
      <c r="AB45" s="10">
        <v>2.482778412712167</v>
      </c>
      <c r="AC45" s="10">
        <v>1.1565467899594633</v>
      </c>
      <c r="AD45" s="10">
        <v>2.5278800527005867</v>
      </c>
      <c r="AE45" s="10">
        <v>0.9964651991293985</v>
      </c>
      <c r="AF45" s="10">
        <v>1.1831596124671135</v>
      </c>
      <c r="AG45" s="10">
        <v>0.2033080451142233</v>
      </c>
      <c r="AH45" s="10">
        <v>7.966997667340748</v>
      </c>
      <c r="AI45" s="10">
        <v>1.2413573334430859</v>
      </c>
      <c r="AJ45" s="10">
        <v>24.23458297351729</v>
      </c>
      <c r="AK45" s="10">
        <v>12.903799731901064</v>
      </c>
      <c r="AL45" s="10">
        <v>115.99394648806347</v>
      </c>
      <c r="AM45" s="10">
        <v>81.19875769855851</v>
      </c>
      <c r="AN45" s="10">
        <v>9.022387573173745</v>
      </c>
      <c r="AO45" s="10">
        <v>10.955753213942666</v>
      </c>
      <c r="AP45" s="10">
        <v>0.6437025826337981</v>
      </c>
      <c r="AQ45" s="10">
        <v>1.3935765354945067</v>
      </c>
      <c r="AR45" s="10">
        <v>39.31849211313407</v>
      </c>
      <c r="AS45" s="10">
        <v>435.75050141056266</v>
      </c>
      <c r="AT45" s="10">
        <v>43.03702337173459</v>
      </c>
      <c r="AU45" s="10">
        <v>17.28349858024737</v>
      </c>
      <c r="AV45" s="10">
        <v>36.91524970646237</v>
      </c>
      <c r="AW45" s="10">
        <v>3.7869192300138583</v>
      </c>
      <c r="AX45" s="10">
        <v>1.4291384485156045</v>
      </c>
      <c r="AY45" s="10">
        <v>39.060325150372634</v>
      </c>
      <c r="AZ45" s="10">
        <v>11.679979108338282</v>
      </c>
      <c r="BA45" s="10">
        <v>100.10766373940722</v>
      </c>
      <c r="BB45" s="10">
        <v>26.76653409715732</v>
      </c>
      <c r="BC45" s="10">
        <v>7.992097854337578</v>
      </c>
      <c r="BD45" s="10">
        <v>28.360737175198587</v>
      </c>
      <c r="BE45" s="10">
        <v>1.3983632305564362</v>
      </c>
      <c r="BF45" s="10">
        <v>11.30530300357689</v>
      </c>
      <c r="BG45" s="10">
        <v>14.040528801368692</v>
      </c>
      <c r="BH45" s="10">
        <v>1.7702722225497447</v>
      </c>
      <c r="BI45" s="10">
        <v>0</v>
      </c>
      <c r="BJ45" s="11">
        <f t="shared" si="2"/>
        <v>1161.6877613265237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1">
        <f t="shared" si="3"/>
        <v>1161.6877613265237</v>
      </c>
    </row>
    <row r="46" spans="1:70" ht="12.75">
      <c r="A46" s="16" t="s">
        <v>52</v>
      </c>
      <c r="B46" s="19" t="s">
        <v>180</v>
      </c>
      <c r="C46" s="10">
        <v>31.633041730293378</v>
      </c>
      <c r="D46" s="10">
        <v>0.7090249397512497</v>
      </c>
      <c r="E46" s="10">
        <v>0.26387337922692355</v>
      </c>
      <c r="F46" s="10">
        <v>0</v>
      </c>
      <c r="G46" s="10">
        <v>0</v>
      </c>
      <c r="H46" s="10">
        <v>0</v>
      </c>
      <c r="I46" s="10">
        <v>0</v>
      </c>
      <c r="J46" s="10">
        <v>1.1938222464762465</v>
      </c>
      <c r="K46" s="10">
        <v>51.09319774976908</v>
      </c>
      <c r="L46" s="10">
        <v>1.4950648282762011</v>
      </c>
      <c r="M46" s="10">
        <v>9.516446911321527</v>
      </c>
      <c r="N46" s="10">
        <v>2.5810968303721977</v>
      </c>
      <c r="O46" s="10">
        <v>0.49283430581388177</v>
      </c>
      <c r="P46" s="10">
        <v>5.855389590096705</v>
      </c>
      <c r="Q46" s="10">
        <v>6.459957882363207</v>
      </c>
      <c r="R46" s="10">
        <v>11.664462734557814</v>
      </c>
      <c r="S46" s="10">
        <v>45.79146725233905</v>
      </c>
      <c r="T46" s="10">
        <v>57.53059421608088</v>
      </c>
      <c r="U46" s="10">
        <v>9.993613809118695</v>
      </c>
      <c r="V46" s="10">
        <v>11.909711918007371</v>
      </c>
      <c r="W46" s="10">
        <v>31.506854404721906</v>
      </c>
      <c r="X46" s="10">
        <v>20.80731248071728</v>
      </c>
      <c r="Y46" s="10">
        <v>15.66739346280724</v>
      </c>
      <c r="Z46" s="10">
        <v>0.410911211015903</v>
      </c>
      <c r="AA46" s="10">
        <v>7.7371166591718366</v>
      </c>
      <c r="AB46" s="10">
        <v>5.934609232583363</v>
      </c>
      <c r="AC46" s="10">
        <v>2.3935197244895665</v>
      </c>
      <c r="AD46" s="10">
        <v>34.17840025710112</v>
      </c>
      <c r="AE46" s="10">
        <v>3.0364639116399674</v>
      </c>
      <c r="AF46" s="10">
        <v>6.754944527116193</v>
      </c>
      <c r="AG46" s="10">
        <v>3.6296085901231416</v>
      </c>
      <c r="AH46" s="10">
        <v>16.06700347203863</v>
      </c>
      <c r="AI46" s="10">
        <v>2.486466759700601</v>
      </c>
      <c r="AJ46" s="10">
        <v>109.85279647378285</v>
      </c>
      <c r="AK46" s="10">
        <v>23.173407778245974</v>
      </c>
      <c r="AL46" s="10">
        <v>78.8090919541435</v>
      </c>
      <c r="AM46" s="10">
        <v>56.30125677952266</v>
      </c>
      <c r="AN46" s="10">
        <v>39.33942470327369</v>
      </c>
      <c r="AO46" s="10">
        <v>24.482862730485348</v>
      </c>
      <c r="AP46" s="10">
        <v>6.912345809197629</v>
      </c>
      <c r="AQ46" s="10">
        <v>4.609748345800792</v>
      </c>
      <c r="AR46" s="10">
        <v>33.772124889283134</v>
      </c>
      <c r="AS46" s="10">
        <v>24.360150182336422</v>
      </c>
      <c r="AT46" s="10">
        <v>580.4202615022763</v>
      </c>
      <c r="AU46" s="10">
        <v>36.82650720043019</v>
      </c>
      <c r="AV46" s="10">
        <v>18.955230374179603</v>
      </c>
      <c r="AW46" s="10">
        <v>85.657780872605</v>
      </c>
      <c r="AX46" s="10">
        <v>8.290174076518525</v>
      </c>
      <c r="AY46" s="10">
        <v>13.520264714215621</v>
      </c>
      <c r="AZ46" s="10">
        <v>2.828221327329689</v>
      </c>
      <c r="BA46" s="10">
        <v>173.48419360553595</v>
      </c>
      <c r="BB46" s="10">
        <v>20.293571383834852</v>
      </c>
      <c r="BC46" s="10">
        <v>1.248216670794877</v>
      </c>
      <c r="BD46" s="10">
        <v>74.96710689833907</v>
      </c>
      <c r="BE46" s="10">
        <v>4.540735399829692</v>
      </c>
      <c r="BF46" s="10">
        <v>3.0285110258270116</v>
      </c>
      <c r="BG46" s="10">
        <v>13.290315152979765</v>
      </c>
      <c r="BH46" s="10">
        <v>8.823854113864941</v>
      </c>
      <c r="BI46" s="10">
        <v>0</v>
      </c>
      <c r="BJ46" s="11">
        <f t="shared" si="2"/>
        <v>1846.5823589817235</v>
      </c>
      <c r="BK46" s="10">
        <v>91.14030327857392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1">
        <f t="shared" si="3"/>
        <v>1937.7226622602975</v>
      </c>
    </row>
    <row r="47" spans="1:70" ht="12.75">
      <c r="A47" s="16" t="s">
        <v>53</v>
      </c>
      <c r="B47" s="19" t="s">
        <v>181</v>
      </c>
      <c r="C47" s="10">
        <v>3.442684573687323</v>
      </c>
      <c r="D47" s="10">
        <v>0.04734882331122601</v>
      </c>
      <c r="E47" s="10">
        <v>0.3579818995069419</v>
      </c>
      <c r="F47" s="10">
        <v>0</v>
      </c>
      <c r="G47" s="10">
        <v>0</v>
      </c>
      <c r="H47" s="10">
        <v>0</v>
      </c>
      <c r="I47" s="10">
        <v>0</v>
      </c>
      <c r="J47" s="10">
        <v>0.1650156071188682</v>
      </c>
      <c r="K47" s="10">
        <v>4.85868968931394</v>
      </c>
      <c r="L47" s="10">
        <v>0.5212516873105703</v>
      </c>
      <c r="M47" s="10">
        <v>2.173736639232483</v>
      </c>
      <c r="N47" s="10">
        <v>0.26819433515166813</v>
      </c>
      <c r="O47" s="10">
        <v>0.04311705868117937</v>
      </c>
      <c r="P47" s="10">
        <v>0.968219153098495</v>
      </c>
      <c r="Q47" s="10">
        <v>0.7296153083027839</v>
      </c>
      <c r="R47" s="10">
        <v>0.43072621705149117</v>
      </c>
      <c r="S47" s="10">
        <v>1.3323202225552975</v>
      </c>
      <c r="T47" s="10">
        <v>6.75392006214548</v>
      </c>
      <c r="U47" s="10">
        <v>1.0773056683767899</v>
      </c>
      <c r="V47" s="10">
        <v>1.5059840805890687</v>
      </c>
      <c r="W47" s="10">
        <v>1.8579261291179074</v>
      </c>
      <c r="X47" s="10">
        <v>2.1736918699896384</v>
      </c>
      <c r="Y47" s="10">
        <v>1.567248005869</v>
      </c>
      <c r="Z47" s="10">
        <v>0.047507678594305484</v>
      </c>
      <c r="AA47" s="10">
        <v>0.7113347247117584</v>
      </c>
      <c r="AB47" s="10">
        <v>0.4936076780605353</v>
      </c>
      <c r="AC47" s="10">
        <v>0.2707654370277672</v>
      </c>
      <c r="AD47" s="10">
        <v>0.6185100186256707</v>
      </c>
      <c r="AE47" s="10">
        <v>0.3791424550379534</v>
      </c>
      <c r="AF47" s="10">
        <v>0.544374957238698</v>
      </c>
      <c r="AG47" s="10">
        <v>0.1586275500868343</v>
      </c>
      <c r="AH47" s="10">
        <v>5.3687375974787415</v>
      </c>
      <c r="AI47" s="10">
        <v>0.3332848492963818</v>
      </c>
      <c r="AJ47" s="10">
        <v>15.890861194927517</v>
      </c>
      <c r="AK47" s="10">
        <v>7.508619219273887</v>
      </c>
      <c r="AL47" s="10">
        <v>7.848593482058849</v>
      </c>
      <c r="AM47" s="10">
        <v>3.2433408021213697</v>
      </c>
      <c r="AN47" s="10">
        <v>1.0216604369994644</v>
      </c>
      <c r="AO47" s="10">
        <v>5.876957185157492</v>
      </c>
      <c r="AP47" s="10">
        <v>0.7446465794361361</v>
      </c>
      <c r="AQ47" s="10">
        <v>0.6974134503686451</v>
      </c>
      <c r="AR47" s="10">
        <v>7.346249012028615</v>
      </c>
      <c r="AS47" s="10">
        <v>1.930696566180949</v>
      </c>
      <c r="AT47" s="10">
        <v>3.15466949845279</v>
      </c>
      <c r="AU47" s="10">
        <v>6.346246449192021</v>
      </c>
      <c r="AV47" s="10">
        <v>1.073142509631258</v>
      </c>
      <c r="AW47" s="10">
        <v>29.675762392489837</v>
      </c>
      <c r="AX47" s="10">
        <v>14.114744161270835</v>
      </c>
      <c r="AY47" s="10">
        <v>1.1722943562941794</v>
      </c>
      <c r="AZ47" s="10">
        <v>0.20557652299885823</v>
      </c>
      <c r="BA47" s="10">
        <v>15.693413557210201</v>
      </c>
      <c r="BB47" s="10">
        <v>3.56885501398901</v>
      </c>
      <c r="BC47" s="10">
        <v>1.2866732308266544</v>
      </c>
      <c r="BD47" s="10">
        <v>12.006563744912738</v>
      </c>
      <c r="BE47" s="10">
        <v>1.0739386107666253</v>
      </c>
      <c r="BF47" s="10">
        <v>0.5765412660329916</v>
      </c>
      <c r="BG47" s="10">
        <v>2.3423873708586758</v>
      </c>
      <c r="BH47" s="10">
        <v>1.30496134117708</v>
      </c>
      <c r="BI47" s="10">
        <v>0</v>
      </c>
      <c r="BJ47" s="11">
        <f t="shared" si="2"/>
        <v>184.90567793122548</v>
      </c>
      <c r="BK47" s="10">
        <v>225.07846266335693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1">
        <f t="shared" si="3"/>
        <v>409.9841405945824</v>
      </c>
    </row>
    <row r="48" spans="1:70" ht="12.75">
      <c r="A48" s="16" t="s">
        <v>54</v>
      </c>
      <c r="B48" s="19" t="s">
        <v>182</v>
      </c>
      <c r="C48" s="10">
        <v>0.8471919711220194</v>
      </c>
      <c r="D48" s="10">
        <v>0.19268456088829433</v>
      </c>
      <c r="E48" s="10">
        <v>0.0707134650574383</v>
      </c>
      <c r="F48" s="10">
        <v>0</v>
      </c>
      <c r="G48" s="10">
        <v>0</v>
      </c>
      <c r="H48" s="10">
        <v>0</v>
      </c>
      <c r="I48" s="10">
        <v>0</v>
      </c>
      <c r="J48" s="10">
        <v>0.3216010565658783</v>
      </c>
      <c r="K48" s="10">
        <v>10.671082307078894</v>
      </c>
      <c r="L48" s="10">
        <v>0.40479512677861545</v>
      </c>
      <c r="M48" s="10">
        <v>2.572165280597595</v>
      </c>
      <c r="N48" s="10">
        <v>0.6984272065166179</v>
      </c>
      <c r="O48" s="10">
        <v>0.1342930366121857</v>
      </c>
      <c r="P48" s="10">
        <v>1.5840357630575483</v>
      </c>
      <c r="Q48" s="10">
        <v>1.745237889464793</v>
      </c>
      <c r="R48" s="10">
        <v>3.151644622637196</v>
      </c>
      <c r="S48" s="10">
        <v>9.026756589217603</v>
      </c>
      <c r="T48" s="10">
        <v>11.83445980209576</v>
      </c>
      <c r="U48" s="10">
        <v>2.695163217615871</v>
      </c>
      <c r="V48" s="10">
        <v>3.219652674519252</v>
      </c>
      <c r="W48" s="10">
        <v>6.136343405561838</v>
      </c>
      <c r="X48" s="10">
        <v>4.43368424323004</v>
      </c>
      <c r="Y48" s="10">
        <v>4.235360547671581</v>
      </c>
      <c r="Z48" s="10">
        <v>0.11076104883838048</v>
      </c>
      <c r="AA48" s="10">
        <v>2.0925724755936117</v>
      </c>
      <c r="AB48" s="10">
        <v>1.6045134297870074</v>
      </c>
      <c r="AC48" s="10">
        <v>0.6466498935864307</v>
      </c>
      <c r="AD48" s="10">
        <v>6.801318805675335</v>
      </c>
      <c r="AE48" s="10">
        <v>0.8195921176576415</v>
      </c>
      <c r="AF48" s="10">
        <v>1.8251323738766922</v>
      </c>
      <c r="AG48" s="10">
        <v>0.9821135840042909</v>
      </c>
      <c r="AH48" s="10">
        <v>4.3440454194496185</v>
      </c>
      <c r="AI48" s="10">
        <v>0.6720048781921004</v>
      </c>
      <c r="AJ48" s="10">
        <v>29.704215271609744</v>
      </c>
      <c r="AK48" s="10">
        <v>6.2657954749673435</v>
      </c>
      <c r="AL48" s="10">
        <v>21.304488201119998</v>
      </c>
      <c r="AM48" s="10">
        <v>12.157698510796022</v>
      </c>
      <c r="AN48" s="10">
        <v>10.641517607401894</v>
      </c>
      <c r="AO48" s="10">
        <v>6.61973967972527</v>
      </c>
      <c r="AP48" s="10">
        <v>1.8679703835584522</v>
      </c>
      <c r="AQ48" s="10">
        <v>1.2452456099889158</v>
      </c>
      <c r="AR48" s="10">
        <v>9.129563424862578</v>
      </c>
      <c r="AS48" s="10">
        <v>6.584747783156762</v>
      </c>
      <c r="AT48" s="10">
        <v>330.4958500465216</v>
      </c>
      <c r="AU48" s="10">
        <v>4.807067965971746</v>
      </c>
      <c r="AV48" s="10">
        <v>201.8873902539902</v>
      </c>
      <c r="AW48" s="10">
        <v>0.124935151130064</v>
      </c>
      <c r="AX48" s="10">
        <v>13.18806354433483</v>
      </c>
      <c r="AY48" s="10">
        <v>3.632240194847398</v>
      </c>
      <c r="AZ48" s="10">
        <v>0.7551128858609736</v>
      </c>
      <c r="BA48" s="10">
        <v>72.01927308335267</v>
      </c>
      <c r="BB48" s="10">
        <v>0</v>
      </c>
      <c r="BC48" s="10">
        <v>0.30847668942252504</v>
      </c>
      <c r="BD48" s="10">
        <v>20.143193482956743</v>
      </c>
      <c r="BE48" s="10">
        <v>1.2264698338658282</v>
      </c>
      <c r="BF48" s="10">
        <v>0.6792377093483547</v>
      </c>
      <c r="BG48" s="10">
        <v>3.577750599905235</v>
      </c>
      <c r="BH48" s="10">
        <v>2.3866836515930023</v>
      </c>
      <c r="BI48" s="10">
        <v>0</v>
      </c>
      <c r="BJ48" s="11">
        <f t="shared" si="2"/>
        <v>844.6267238332382</v>
      </c>
      <c r="BK48" s="10">
        <v>212.23582325056427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1">
        <f t="shared" si="3"/>
        <v>1056.8625470838024</v>
      </c>
    </row>
    <row r="49" spans="1:70" ht="12.75">
      <c r="A49" s="16" t="s">
        <v>55</v>
      </c>
      <c r="B49" s="19" t="s">
        <v>183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0.002992550257320555</v>
      </c>
      <c r="K49" s="10">
        <v>0.28509932613115685</v>
      </c>
      <c r="L49" s="10">
        <v>0.007590720871021171</v>
      </c>
      <c r="M49" s="10">
        <v>0.05912839604851036</v>
      </c>
      <c r="N49" s="10">
        <v>0.02499567531606584</v>
      </c>
      <c r="O49" s="10">
        <v>0.001666624009962875</v>
      </c>
      <c r="P49" s="10">
        <v>0.02224567847321321</v>
      </c>
      <c r="Q49" s="10">
        <v>0.03471112732186129</v>
      </c>
      <c r="R49" s="10">
        <v>0.05885602123521929</v>
      </c>
      <c r="S49" s="10">
        <v>0.09261614691807762</v>
      </c>
      <c r="T49" s="10">
        <v>0.21081632069110898</v>
      </c>
      <c r="U49" s="10">
        <v>0.05172694226423058</v>
      </c>
      <c r="V49" s="10">
        <v>0.06706500449742805</v>
      </c>
      <c r="W49" s="10">
        <v>0.04662318482986144</v>
      </c>
      <c r="X49" s="10">
        <v>0.08356275963880272</v>
      </c>
      <c r="Y49" s="10">
        <v>0.05814846545360103</v>
      </c>
      <c r="Z49" s="10">
        <v>0.00014701794759418714</v>
      </c>
      <c r="AA49" s="10">
        <v>0.06050401379098201</v>
      </c>
      <c r="AB49" s="10">
        <v>0.05994742732539364</v>
      </c>
      <c r="AC49" s="10">
        <v>0.06073129528361815</v>
      </c>
      <c r="AD49" s="10">
        <v>0.05937230315248716</v>
      </c>
      <c r="AE49" s="10">
        <v>0.03520704923971861</v>
      </c>
      <c r="AF49" s="10">
        <v>0.044955473720650105</v>
      </c>
      <c r="AG49" s="10">
        <v>0.0357369749748459</v>
      </c>
      <c r="AH49" s="10">
        <v>0.09805047721227664</v>
      </c>
      <c r="AI49" s="10">
        <v>0.0008919215269012182</v>
      </c>
      <c r="AJ49" s="10">
        <v>0.619339562105383</v>
      </c>
      <c r="AK49" s="10">
        <v>0.08106708216255736</v>
      </c>
      <c r="AL49" s="10">
        <v>1.940519035854831</v>
      </c>
      <c r="AM49" s="10">
        <v>3.521875812445461</v>
      </c>
      <c r="AN49" s="10">
        <v>1.1887526294041124</v>
      </c>
      <c r="AO49" s="10">
        <v>0.37506987034818184</v>
      </c>
      <c r="AP49" s="10">
        <v>0.006743208797547404</v>
      </c>
      <c r="AQ49" s="10">
        <v>0.025386951536500574</v>
      </c>
      <c r="AR49" s="10">
        <v>1.427698022381716</v>
      </c>
      <c r="AS49" s="10">
        <v>0.623486433391991</v>
      </c>
      <c r="AT49" s="10">
        <v>0.8796495521108353</v>
      </c>
      <c r="AU49" s="10">
        <v>0.40282633437700804</v>
      </c>
      <c r="AV49" s="10">
        <v>0.7172789011719098</v>
      </c>
      <c r="AW49" s="10">
        <v>0.8571915175189408</v>
      </c>
      <c r="AX49" s="10">
        <v>0.09764418594665776</v>
      </c>
      <c r="AY49" s="10">
        <v>0.15948123167150993</v>
      </c>
      <c r="AZ49" s="10">
        <v>0.1252061067688308</v>
      </c>
      <c r="BA49" s="10">
        <v>1.8005214042423638</v>
      </c>
      <c r="BB49" s="10">
        <v>1.584122762262488</v>
      </c>
      <c r="BC49" s="10">
        <v>1.6181959204866778</v>
      </c>
      <c r="BD49" s="10">
        <v>0.7083758596289693</v>
      </c>
      <c r="BE49" s="10">
        <v>0.013503447700292581</v>
      </c>
      <c r="BF49" s="10">
        <v>0.24585540001062178</v>
      </c>
      <c r="BG49" s="10">
        <v>0.34314577081107717</v>
      </c>
      <c r="BH49" s="10">
        <v>0.07798326584853815</v>
      </c>
      <c r="BI49" s="10">
        <v>0</v>
      </c>
      <c r="BJ49" s="11">
        <f t="shared" si="2"/>
        <v>21.004309167116908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1">
        <f t="shared" si="3"/>
        <v>21.004309167116908</v>
      </c>
    </row>
    <row r="50" spans="1:70" ht="12.75">
      <c r="A50" s="16" t="s">
        <v>56</v>
      </c>
      <c r="B50" s="19" t="s">
        <v>184</v>
      </c>
      <c r="C50" s="10">
        <v>0.48658341264518373</v>
      </c>
      <c r="D50" s="10">
        <v>0</v>
      </c>
      <c r="E50" s="10">
        <v>0.002060245095794995</v>
      </c>
      <c r="F50" s="10">
        <v>0</v>
      </c>
      <c r="G50" s="10">
        <v>0</v>
      </c>
      <c r="H50" s="10">
        <v>0</v>
      </c>
      <c r="I50" s="10">
        <v>0</v>
      </c>
      <c r="J50" s="10">
        <v>1.3767088994042709</v>
      </c>
      <c r="K50" s="10">
        <v>23.429450952148866</v>
      </c>
      <c r="L50" s="10">
        <v>0.9331220126740946</v>
      </c>
      <c r="M50" s="10">
        <v>2.772338648380098</v>
      </c>
      <c r="N50" s="10">
        <v>1.0773524258116325</v>
      </c>
      <c r="O50" s="10">
        <v>0.22180239368438484</v>
      </c>
      <c r="P50" s="10">
        <v>1.1484591865101814</v>
      </c>
      <c r="Q50" s="10">
        <v>3.3081895595781226</v>
      </c>
      <c r="R50" s="10">
        <v>12.774153723528462</v>
      </c>
      <c r="S50" s="10">
        <v>0.8702955542311182</v>
      </c>
      <c r="T50" s="10">
        <v>16.448474033950234</v>
      </c>
      <c r="U50" s="10">
        <v>4.721514609053429</v>
      </c>
      <c r="V50" s="10">
        <v>5.498797831167637</v>
      </c>
      <c r="W50" s="10">
        <v>6.139073186708476</v>
      </c>
      <c r="X50" s="10">
        <v>12.146488172799861</v>
      </c>
      <c r="Y50" s="10">
        <v>7.247568215735111</v>
      </c>
      <c r="Z50" s="10">
        <v>0.06997067793656325</v>
      </c>
      <c r="AA50" s="10">
        <v>4.914208554945245</v>
      </c>
      <c r="AB50" s="10">
        <v>3.909944631647225</v>
      </c>
      <c r="AC50" s="10">
        <v>1.4805111180942052</v>
      </c>
      <c r="AD50" s="10">
        <v>4.854596077889069</v>
      </c>
      <c r="AE50" s="10">
        <v>1.0739076044751807</v>
      </c>
      <c r="AF50" s="10">
        <v>1.6090906673495529</v>
      </c>
      <c r="AG50" s="10">
        <v>0.12352787791295183</v>
      </c>
      <c r="AH50" s="10">
        <v>3.8369971883634735</v>
      </c>
      <c r="AI50" s="10">
        <v>0.1686674734438922</v>
      </c>
      <c r="AJ50" s="10">
        <v>28.527989663997275</v>
      </c>
      <c r="AK50" s="10">
        <v>36.28778254584403</v>
      </c>
      <c r="AL50" s="10">
        <v>77.93987972860624</v>
      </c>
      <c r="AM50" s="10">
        <v>20.17241202950622</v>
      </c>
      <c r="AN50" s="10">
        <v>5.410197414303785</v>
      </c>
      <c r="AO50" s="10">
        <v>81.00562733184957</v>
      </c>
      <c r="AP50" s="10">
        <v>48.1458087011419</v>
      </c>
      <c r="AQ50" s="10">
        <v>40.78881086499264</v>
      </c>
      <c r="AR50" s="10">
        <v>71.07806825225296</v>
      </c>
      <c r="AS50" s="10">
        <v>16.402152961416256</v>
      </c>
      <c r="AT50" s="10">
        <v>39.624006900009014</v>
      </c>
      <c r="AU50" s="10">
        <v>7.615895206766955</v>
      </c>
      <c r="AV50" s="10">
        <v>3.196044005833202</v>
      </c>
      <c r="AW50" s="10">
        <v>9.406409557392259</v>
      </c>
      <c r="AX50" s="10">
        <v>20.594372680406522</v>
      </c>
      <c r="AY50" s="10">
        <v>29.045410113601445</v>
      </c>
      <c r="AZ50" s="10">
        <v>3.6624936868308886</v>
      </c>
      <c r="BA50" s="10">
        <v>95.30834010407138</v>
      </c>
      <c r="BB50" s="10">
        <v>5.283450876628345</v>
      </c>
      <c r="BC50" s="10">
        <v>0.6330191145427861</v>
      </c>
      <c r="BD50" s="10">
        <v>5.92164419063944</v>
      </c>
      <c r="BE50" s="10">
        <v>4.932527480752621</v>
      </c>
      <c r="BF50" s="10">
        <v>2.696231425326585</v>
      </c>
      <c r="BG50" s="10">
        <v>7.912787469914643</v>
      </c>
      <c r="BH50" s="10">
        <v>3.6792451240392547</v>
      </c>
      <c r="BI50" s="10">
        <v>0</v>
      </c>
      <c r="BJ50" s="11">
        <f t="shared" si="2"/>
        <v>787.9144623658303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1">
        <f t="shared" si="3"/>
        <v>787.9144623658303</v>
      </c>
    </row>
    <row r="51" spans="1:70" ht="12.75">
      <c r="A51" s="16" t="s">
        <v>57</v>
      </c>
      <c r="B51" s="19" t="s">
        <v>185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0.8993667410590798</v>
      </c>
      <c r="K51" s="10">
        <v>11.265682547239795</v>
      </c>
      <c r="L51" s="10">
        <v>0.4525054230971622</v>
      </c>
      <c r="M51" s="10">
        <v>2.091273001982299</v>
      </c>
      <c r="N51" s="10">
        <v>0.9583857643375513</v>
      </c>
      <c r="O51" s="10">
        <v>0.20830439528555508</v>
      </c>
      <c r="P51" s="10">
        <v>2.3277438645097503</v>
      </c>
      <c r="Q51" s="10">
        <v>2.0442402874734285</v>
      </c>
      <c r="R51" s="10">
        <v>15.813619677841483</v>
      </c>
      <c r="S51" s="10">
        <v>22.58411854232883</v>
      </c>
      <c r="T51" s="10">
        <v>31.00668693851636</v>
      </c>
      <c r="U51" s="10">
        <v>5.593434039681292</v>
      </c>
      <c r="V51" s="10">
        <v>5.696293734627102</v>
      </c>
      <c r="W51" s="10">
        <v>16.1570532629038</v>
      </c>
      <c r="X51" s="10">
        <v>8.782959458222876</v>
      </c>
      <c r="Y51" s="10">
        <v>9.183928622384911</v>
      </c>
      <c r="Z51" s="10">
        <v>0.32614415496366356</v>
      </c>
      <c r="AA51" s="10">
        <v>4.168583672885047</v>
      </c>
      <c r="AB51" s="10">
        <v>15.683476883845834</v>
      </c>
      <c r="AC51" s="10">
        <v>0.8384107270119039</v>
      </c>
      <c r="AD51" s="10">
        <v>7.207193770421609</v>
      </c>
      <c r="AE51" s="10">
        <v>4.129733251500076</v>
      </c>
      <c r="AF51" s="10">
        <v>1.3986585245014176</v>
      </c>
      <c r="AG51" s="10">
        <v>0.08416047730621967</v>
      </c>
      <c r="AH51" s="10">
        <v>7.599893816382068</v>
      </c>
      <c r="AI51" s="10">
        <v>1.462405296151237</v>
      </c>
      <c r="AJ51" s="10">
        <v>29.86084815153095</v>
      </c>
      <c r="AK51" s="10">
        <v>17.005661588661752</v>
      </c>
      <c r="AL51" s="10">
        <v>234.7342100330164</v>
      </c>
      <c r="AM51" s="10">
        <v>39.24741242468332</v>
      </c>
      <c r="AN51" s="10">
        <v>5.9055330090069305</v>
      </c>
      <c r="AO51" s="10">
        <v>11.524331557653301</v>
      </c>
      <c r="AP51" s="10">
        <v>6.82901185779463</v>
      </c>
      <c r="AQ51" s="10">
        <v>3.816742360995149</v>
      </c>
      <c r="AR51" s="10">
        <v>46.51716093149252</v>
      </c>
      <c r="AS51" s="10">
        <v>41.7408386233573</v>
      </c>
      <c r="AT51" s="10">
        <v>140.0403946262587</v>
      </c>
      <c r="AU51" s="10">
        <v>35.37772305669713</v>
      </c>
      <c r="AV51" s="10">
        <v>12.999023195693992</v>
      </c>
      <c r="AW51" s="10">
        <v>7.023927580192517</v>
      </c>
      <c r="AX51" s="10">
        <v>10.579126474152142</v>
      </c>
      <c r="AY51" s="10">
        <v>167.2655344096541</v>
      </c>
      <c r="AZ51" s="10">
        <v>13.822139295631656</v>
      </c>
      <c r="BA51" s="10">
        <v>86.57062258919588</v>
      </c>
      <c r="BB51" s="10">
        <v>91.1157279808379</v>
      </c>
      <c r="BC51" s="10">
        <v>7.8654602311740796</v>
      </c>
      <c r="BD51" s="10">
        <v>34.10922036540643</v>
      </c>
      <c r="BE51" s="10">
        <v>3.7891119841406287</v>
      </c>
      <c r="BF51" s="10">
        <v>10.032387903318392</v>
      </c>
      <c r="BG51" s="10">
        <v>7.9025839915314675</v>
      </c>
      <c r="BH51" s="10">
        <v>0.5558654012783653</v>
      </c>
      <c r="BI51" s="10">
        <v>0</v>
      </c>
      <c r="BJ51" s="11">
        <f t="shared" si="2"/>
        <v>1244.1948564998158</v>
      </c>
      <c r="BK51" s="10">
        <v>7.212030158947257</v>
      </c>
      <c r="BL51" s="10">
        <v>0</v>
      </c>
      <c r="BM51" s="10">
        <v>0</v>
      </c>
      <c r="BN51" s="10">
        <v>541.5057710113703</v>
      </c>
      <c r="BO51" s="10">
        <v>0</v>
      </c>
      <c r="BP51" s="10">
        <v>44.74146545580351</v>
      </c>
      <c r="BQ51" s="10">
        <v>5.90443683684304</v>
      </c>
      <c r="BR51" s="11">
        <f t="shared" si="3"/>
        <v>1843.5585599627798</v>
      </c>
    </row>
    <row r="52" spans="1:70" ht="12.75">
      <c r="A52" s="16" t="s">
        <v>58</v>
      </c>
      <c r="B52" s="19" t="s">
        <v>104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0.5519173681280484</v>
      </c>
      <c r="K52" s="10">
        <v>9.169751316958939</v>
      </c>
      <c r="L52" s="10">
        <v>0.18059259377216408</v>
      </c>
      <c r="M52" s="10">
        <v>2.476243341903036</v>
      </c>
      <c r="N52" s="10">
        <v>0.066841589891692</v>
      </c>
      <c r="O52" s="10">
        <v>0.3747840481926393</v>
      </c>
      <c r="P52" s="10">
        <v>0.3063694800568323</v>
      </c>
      <c r="Q52" s="10">
        <v>0.5724341995600348</v>
      </c>
      <c r="R52" s="10">
        <v>0.4481624017118498</v>
      </c>
      <c r="S52" s="10">
        <v>55.17757685150252</v>
      </c>
      <c r="T52" s="10">
        <v>629.5318577889111</v>
      </c>
      <c r="U52" s="10">
        <v>23.955798233080195</v>
      </c>
      <c r="V52" s="10">
        <v>4.605926297328453</v>
      </c>
      <c r="W52" s="10">
        <v>52.96714206259839</v>
      </c>
      <c r="X52" s="10">
        <v>13.04697523953451</v>
      </c>
      <c r="Y52" s="10">
        <v>8.590594749239637</v>
      </c>
      <c r="Z52" s="10">
        <v>1.8241061526169349</v>
      </c>
      <c r="AA52" s="10">
        <v>18.09772138008845</v>
      </c>
      <c r="AB52" s="10">
        <v>6.328060870836418</v>
      </c>
      <c r="AC52" s="10">
        <v>7.4941477991093</v>
      </c>
      <c r="AD52" s="10">
        <v>0.3922225893104667</v>
      </c>
      <c r="AE52" s="10">
        <v>9.055659070728565</v>
      </c>
      <c r="AF52" s="10">
        <v>0.3143024284063322</v>
      </c>
      <c r="AG52" s="10">
        <v>0.11232281041304376</v>
      </c>
      <c r="AH52" s="10">
        <v>7.131586379122791</v>
      </c>
      <c r="AI52" s="10">
        <v>0.02854433534227888</v>
      </c>
      <c r="AJ52" s="10">
        <v>7.08817660001073</v>
      </c>
      <c r="AK52" s="10">
        <v>6.024056820743634</v>
      </c>
      <c r="AL52" s="10">
        <v>37.65780942322544</v>
      </c>
      <c r="AM52" s="10">
        <v>4.547758125976951</v>
      </c>
      <c r="AN52" s="10">
        <v>1.2068606834474138</v>
      </c>
      <c r="AO52" s="10">
        <v>0</v>
      </c>
      <c r="AP52" s="10">
        <v>0</v>
      </c>
      <c r="AQ52" s="10">
        <v>0</v>
      </c>
      <c r="AR52" s="10">
        <v>0.010959224294754417</v>
      </c>
      <c r="AS52" s="10">
        <v>3.1260969106858907</v>
      </c>
      <c r="AT52" s="10">
        <v>0</v>
      </c>
      <c r="AU52" s="10">
        <v>0</v>
      </c>
      <c r="AV52" s="10">
        <v>0</v>
      </c>
      <c r="AW52" s="10">
        <v>0</v>
      </c>
      <c r="AX52" s="10">
        <v>0.9368641982809632</v>
      </c>
      <c r="AY52" s="10">
        <v>4.561166795973428</v>
      </c>
      <c r="AZ52" s="10">
        <v>82.77524265838655</v>
      </c>
      <c r="BA52" s="10">
        <v>91.39811029297651</v>
      </c>
      <c r="BB52" s="10">
        <v>38.00010976391793</v>
      </c>
      <c r="BC52" s="10">
        <v>4.926726159099079</v>
      </c>
      <c r="BD52" s="10">
        <v>6.957796717524078</v>
      </c>
      <c r="BE52" s="10">
        <v>0.8131405020603082</v>
      </c>
      <c r="BF52" s="10">
        <v>24.69579705115409</v>
      </c>
      <c r="BG52" s="10">
        <v>0.0218082542687672</v>
      </c>
      <c r="BH52" s="10">
        <v>0.03611888746956165</v>
      </c>
      <c r="BI52" s="10">
        <v>0</v>
      </c>
      <c r="BJ52" s="11">
        <f t="shared" si="2"/>
        <v>1167.5862404478412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1">
        <f t="shared" si="3"/>
        <v>1167.5862404478412</v>
      </c>
    </row>
    <row r="53" spans="1:70" ht="12.75">
      <c r="A53" s="16" t="s">
        <v>59</v>
      </c>
      <c r="B53" s="19" t="s">
        <v>60</v>
      </c>
      <c r="C53" s="10">
        <v>1.102632522943743</v>
      </c>
      <c r="D53" s="10">
        <v>0</v>
      </c>
      <c r="E53" s="10">
        <v>0.06662771607799094</v>
      </c>
      <c r="F53" s="10">
        <v>0</v>
      </c>
      <c r="G53" s="10">
        <v>0</v>
      </c>
      <c r="H53" s="10">
        <v>0</v>
      </c>
      <c r="I53" s="10">
        <v>0</v>
      </c>
      <c r="J53" s="10">
        <v>7.836098214183209</v>
      </c>
      <c r="K53" s="10">
        <v>182.99736719884154</v>
      </c>
      <c r="L53" s="10">
        <v>9.057148435530301</v>
      </c>
      <c r="M53" s="10">
        <v>19.514271955855747</v>
      </c>
      <c r="N53" s="10">
        <v>29.238976298810066</v>
      </c>
      <c r="O53" s="10">
        <v>1.6561901617824346</v>
      </c>
      <c r="P53" s="10">
        <v>14.97315362042664</v>
      </c>
      <c r="Q53" s="10">
        <v>18.803769693272436</v>
      </c>
      <c r="R53" s="10">
        <v>72.24257983883003</v>
      </c>
      <c r="S53" s="10">
        <v>157.72782356067603</v>
      </c>
      <c r="T53" s="10">
        <v>227.54660554802766</v>
      </c>
      <c r="U53" s="10">
        <v>68.54436370641915</v>
      </c>
      <c r="V53" s="10">
        <v>41.469903593052564</v>
      </c>
      <c r="W53" s="10">
        <v>46.031556393257475</v>
      </c>
      <c r="X53" s="10">
        <v>73.55707801276526</v>
      </c>
      <c r="Y53" s="10">
        <v>54.22675698547514</v>
      </c>
      <c r="Z53" s="10">
        <v>3.535050475652431</v>
      </c>
      <c r="AA53" s="10">
        <v>68.9619344159198</v>
      </c>
      <c r="AB53" s="10">
        <v>23.57592396002235</v>
      </c>
      <c r="AC53" s="10">
        <v>10.464254065885992</v>
      </c>
      <c r="AD53" s="10">
        <v>37.15780999918339</v>
      </c>
      <c r="AE53" s="10">
        <v>8.649581763914433</v>
      </c>
      <c r="AF53" s="10">
        <v>23.12811019088022</v>
      </c>
      <c r="AG53" s="10">
        <v>2.751685147393837</v>
      </c>
      <c r="AH53" s="10">
        <v>147.90507821826617</v>
      </c>
      <c r="AI53" s="10">
        <v>5.097987859313057</v>
      </c>
      <c r="AJ53" s="10">
        <v>311.93009470419287</v>
      </c>
      <c r="AK53" s="10">
        <v>119.75615820301515</v>
      </c>
      <c r="AL53" s="10">
        <v>777.3621651331026</v>
      </c>
      <c r="AM53" s="10">
        <v>324.53350748061644</v>
      </c>
      <c r="AN53" s="10">
        <v>132.12799046815073</v>
      </c>
      <c r="AO53" s="10">
        <v>48.513080056763236</v>
      </c>
      <c r="AP53" s="10">
        <v>5.280353951320222</v>
      </c>
      <c r="AQ53" s="10">
        <v>6.611677194745942</v>
      </c>
      <c r="AR53" s="10">
        <v>129.2106753902366</v>
      </c>
      <c r="AS53" s="10">
        <v>121.06926887214252</v>
      </c>
      <c r="AT53" s="10">
        <v>179.0459960834188</v>
      </c>
      <c r="AU53" s="10">
        <v>98.89794178723244</v>
      </c>
      <c r="AV53" s="10">
        <v>86.20051146322342</v>
      </c>
      <c r="AW53" s="10">
        <v>201.4673850721368</v>
      </c>
      <c r="AX53" s="10">
        <v>66.76097985972967</v>
      </c>
      <c r="AY53" s="10">
        <v>211.78426247392716</v>
      </c>
      <c r="AZ53" s="10">
        <v>21.254005224902834</v>
      </c>
      <c r="BA53" s="10">
        <v>3532.1352601674607</v>
      </c>
      <c r="BB53" s="10">
        <v>96.05135687616672</v>
      </c>
      <c r="BC53" s="10">
        <v>15.565667435318026</v>
      </c>
      <c r="BD53" s="10">
        <v>52.14314918086521</v>
      </c>
      <c r="BE53" s="10">
        <v>39.2775161789123</v>
      </c>
      <c r="BF53" s="10">
        <v>61.12329052027323</v>
      </c>
      <c r="BG53" s="10">
        <v>79.75384487212095</v>
      </c>
      <c r="BH53" s="10">
        <v>8.963171431999953</v>
      </c>
      <c r="BI53" s="10">
        <v>0</v>
      </c>
      <c r="BJ53" s="11">
        <f t="shared" si="2"/>
        <v>8084.639629634634</v>
      </c>
      <c r="BK53" s="10">
        <v>58.566802714642705</v>
      </c>
      <c r="BL53" s="10">
        <v>0</v>
      </c>
      <c r="BM53" s="10">
        <v>0</v>
      </c>
      <c r="BN53" s="10">
        <v>372.9576134764347</v>
      </c>
      <c r="BO53" s="10">
        <v>0</v>
      </c>
      <c r="BP53" s="10">
        <v>0</v>
      </c>
      <c r="BQ53" s="10">
        <v>0</v>
      </c>
      <c r="BR53" s="11">
        <f t="shared" si="3"/>
        <v>8516.164045825712</v>
      </c>
    </row>
    <row r="54" spans="1:70" ht="12.75">
      <c r="A54" s="16" t="s">
        <v>61</v>
      </c>
      <c r="B54" s="19" t="s">
        <v>186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1">
        <f t="shared" si="2"/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1">
        <f t="shared" si="3"/>
        <v>0</v>
      </c>
    </row>
    <row r="55" spans="1:70" ht="12.75">
      <c r="A55" s="16" t="s">
        <v>62</v>
      </c>
      <c r="B55" s="19" t="s">
        <v>63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0.031124360685642335</v>
      </c>
      <c r="K55" s="10">
        <v>0.4309950436994478</v>
      </c>
      <c r="L55" s="10">
        <v>0.014586880732547906</v>
      </c>
      <c r="M55" s="10">
        <v>0.03635175454075184</v>
      </c>
      <c r="N55" s="10">
        <v>0.035545611778917324</v>
      </c>
      <c r="O55" s="10">
        <v>0.012382773031561612</v>
      </c>
      <c r="P55" s="10">
        <v>0.01027576969297917</v>
      </c>
      <c r="Q55" s="10">
        <v>0.03707215241555408</v>
      </c>
      <c r="R55" s="10">
        <v>0.10334854035780067</v>
      </c>
      <c r="S55" s="10">
        <v>0.09838405299812307</v>
      </c>
      <c r="T55" s="10">
        <v>0.34967654238562174</v>
      </c>
      <c r="U55" s="10">
        <v>0.09254724996640003</v>
      </c>
      <c r="V55" s="10">
        <v>0.09576132956608041</v>
      </c>
      <c r="W55" s="10">
        <v>0.40058183309031137</v>
      </c>
      <c r="X55" s="10">
        <v>0.29841836684758544</v>
      </c>
      <c r="Y55" s="10">
        <v>0.20235969285486283</v>
      </c>
      <c r="Z55" s="10">
        <v>0.00551207891984368</v>
      </c>
      <c r="AA55" s="10">
        <v>0.1158298463351268</v>
      </c>
      <c r="AB55" s="10">
        <v>0.1434465875200519</v>
      </c>
      <c r="AC55" s="10">
        <v>0.019180898951526647</v>
      </c>
      <c r="AD55" s="10">
        <v>0.15593973969181504</v>
      </c>
      <c r="AE55" s="10">
        <v>0.04666193050886077</v>
      </c>
      <c r="AF55" s="10">
        <v>0.06043885978182494</v>
      </c>
      <c r="AG55" s="10">
        <v>0.00045464467203866905</v>
      </c>
      <c r="AH55" s="10">
        <v>0.18006682515075628</v>
      </c>
      <c r="AI55" s="10">
        <v>0.029515822232514734</v>
      </c>
      <c r="AJ55" s="10">
        <v>0.44187417209119734</v>
      </c>
      <c r="AK55" s="10">
        <v>0.2096658425276015</v>
      </c>
      <c r="AL55" s="10">
        <v>1.6010576429141783</v>
      </c>
      <c r="AM55" s="10">
        <v>0.3677483657682554</v>
      </c>
      <c r="AN55" s="10">
        <v>0.21542919335403493</v>
      </c>
      <c r="AO55" s="10">
        <v>0.04236267131977206</v>
      </c>
      <c r="AP55" s="10">
        <v>0.020339784119609173</v>
      </c>
      <c r="AQ55" s="10">
        <v>0.14592981415424056</v>
      </c>
      <c r="AR55" s="10">
        <v>0.3150607750268794</v>
      </c>
      <c r="AS55" s="10">
        <v>0.9726523156603545</v>
      </c>
      <c r="AT55" s="10">
        <v>0.9847545913097658</v>
      </c>
      <c r="AU55" s="10">
        <v>0.5590441619200855</v>
      </c>
      <c r="AV55" s="10">
        <v>0</v>
      </c>
      <c r="AW55" s="10">
        <v>0.3989191146964639</v>
      </c>
      <c r="AX55" s="10">
        <v>0.07332713908309674</v>
      </c>
      <c r="AY55" s="10">
        <v>1.1529700273236594</v>
      </c>
      <c r="AZ55" s="10">
        <v>0.012126051146393185</v>
      </c>
      <c r="BA55" s="10">
        <v>2.0843069807223227</v>
      </c>
      <c r="BB55" s="10">
        <v>0.22755636447446737</v>
      </c>
      <c r="BC55" s="10">
        <v>0.06388309651747726</v>
      </c>
      <c r="BD55" s="10">
        <v>0.43430082664648473</v>
      </c>
      <c r="BE55" s="10">
        <v>0.07531168452752504</v>
      </c>
      <c r="BF55" s="10">
        <v>0.1861020119119584</v>
      </c>
      <c r="BG55" s="10">
        <v>0.18226166908889682</v>
      </c>
      <c r="BH55" s="10">
        <v>0.12539720975082969</v>
      </c>
      <c r="BI55" s="10">
        <v>0</v>
      </c>
      <c r="BJ55" s="11">
        <f t="shared" si="2"/>
        <v>13.898840694464095</v>
      </c>
      <c r="BK55" s="10">
        <v>0</v>
      </c>
      <c r="BL55" s="10">
        <v>0</v>
      </c>
      <c r="BM55" s="10">
        <v>0</v>
      </c>
      <c r="BN55" s="10">
        <v>0</v>
      </c>
      <c r="BO55" s="10">
        <v>0</v>
      </c>
      <c r="BP55" s="10">
        <v>0</v>
      </c>
      <c r="BQ55" s="10">
        <v>0</v>
      </c>
      <c r="BR55" s="11">
        <f t="shared" si="3"/>
        <v>13.898840694464095</v>
      </c>
    </row>
    <row r="56" spans="1:70" ht="12.75">
      <c r="A56" s="16" t="s">
        <v>64</v>
      </c>
      <c r="B56" s="19" t="s">
        <v>187</v>
      </c>
      <c r="C56" s="10">
        <v>4.486420149764747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1.7585722459976942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0.0023354291905783664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0.03274641050156491</v>
      </c>
      <c r="AL56" s="10">
        <v>0.056677389093137825</v>
      </c>
      <c r="AM56" s="10">
        <v>0.045709865909903606</v>
      </c>
      <c r="AN56" s="10">
        <v>0</v>
      </c>
      <c r="AO56" s="10">
        <v>0</v>
      </c>
      <c r="AP56" s="10">
        <v>0</v>
      </c>
      <c r="AQ56" s="10">
        <v>0</v>
      </c>
      <c r="AR56" s="10">
        <v>0.038028055783142715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0.2354305188681695</v>
      </c>
      <c r="BC56" s="10">
        <v>0</v>
      </c>
      <c r="BD56" s="10">
        <v>0</v>
      </c>
      <c r="BE56" s="10">
        <v>0</v>
      </c>
      <c r="BF56" s="10">
        <v>0</v>
      </c>
      <c r="BG56" s="10">
        <v>0.0013726525280509882</v>
      </c>
      <c r="BH56" s="10">
        <v>0</v>
      </c>
      <c r="BI56" s="10">
        <v>0</v>
      </c>
      <c r="BJ56" s="11">
        <f t="shared" si="2"/>
        <v>6.657292717636989</v>
      </c>
      <c r="BK56" s="10">
        <v>3.965679221116293</v>
      </c>
      <c r="BL56" s="10">
        <v>0</v>
      </c>
      <c r="BM56" s="10">
        <v>0</v>
      </c>
      <c r="BN56" s="10">
        <v>0</v>
      </c>
      <c r="BO56" s="10">
        <v>0</v>
      </c>
      <c r="BP56" s="10">
        <v>0</v>
      </c>
      <c r="BQ56" s="10">
        <v>0</v>
      </c>
      <c r="BR56" s="11">
        <f t="shared" si="3"/>
        <v>10.622971938753281</v>
      </c>
    </row>
    <row r="57" spans="1:70" ht="12.75">
      <c r="A57" s="16" t="s">
        <v>65</v>
      </c>
      <c r="B57" s="19" t="s">
        <v>188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0.03530145506941734</v>
      </c>
      <c r="K57" s="10">
        <v>1.3631363605879772</v>
      </c>
      <c r="L57" s="10">
        <v>0.029642354174751858</v>
      </c>
      <c r="M57" s="10">
        <v>0.25871989117381367</v>
      </c>
      <c r="N57" s="10">
        <v>0.0067215687042538625</v>
      </c>
      <c r="O57" s="10">
        <v>0.01571605409107002</v>
      </c>
      <c r="P57" s="10">
        <v>0.11915732712049978</v>
      </c>
      <c r="Q57" s="10">
        <v>0.2073455105903817</v>
      </c>
      <c r="R57" s="10">
        <v>0.06729041568573069</v>
      </c>
      <c r="S57" s="10">
        <v>0.479423343873075</v>
      </c>
      <c r="T57" s="10">
        <v>2.5925071398298587</v>
      </c>
      <c r="U57" s="10">
        <v>0.31272053084558243</v>
      </c>
      <c r="V57" s="10">
        <v>0.5234185307642015</v>
      </c>
      <c r="W57" s="10">
        <v>2.2373911262686024</v>
      </c>
      <c r="X57" s="10">
        <v>0.388767321017575</v>
      </c>
      <c r="Y57" s="10">
        <v>0.24530907048879155</v>
      </c>
      <c r="Z57" s="10">
        <v>0.003542479535385088</v>
      </c>
      <c r="AA57" s="10">
        <v>0.06387456968615686</v>
      </c>
      <c r="AB57" s="10">
        <v>0.04876946166491025</v>
      </c>
      <c r="AC57" s="10">
        <v>0.017180450841182447</v>
      </c>
      <c r="AD57" s="10">
        <v>0.3061042881225854</v>
      </c>
      <c r="AE57" s="10">
        <v>0.03447446317198689</v>
      </c>
      <c r="AF57" s="10">
        <v>0.22603432874075338</v>
      </c>
      <c r="AG57" s="10">
        <v>0.6026206016700597</v>
      </c>
      <c r="AH57" s="10">
        <v>0.17206522949462222</v>
      </c>
      <c r="AI57" s="10">
        <v>12.644306036500828</v>
      </c>
      <c r="AJ57" s="10">
        <v>3.2092130247755435</v>
      </c>
      <c r="AK57" s="10">
        <v>0.6850816189238976</v>
      </c>
      <c r="AL57" s="10">
        <v>2.433715307643314</v>
      </c>
      <c r="AM57" s="10">
        <v>1.657352296119647</v>
      </c>
      <c r="AN57" s="10">
        <v>0.8049469411654123</v>
      </c>
      <c r="AO57" s="10">
        <v>0.1708482164865667</v>
      </c>
      <c r="AP57" s="10">
        <v>0.04488864517340303</v>
      </c>
      <c r="AQ57" s="10">
        <v>0.0020654768646654036</v>
      </c>
      <c r="AR57" s="10">
        <v>0.5208005815092084</v>
      </c>
      <c r="AS57" s="10">
        <v>0.11789309546371844</v>
      </c>
      <c r="AT57" s="10">
        <v>0</v>
      </c>
      <c r="AU57" s="10">
        <v>0</v>
      </c>
      <c r="AV57" s="10">
        <v>0</v>
      </c>
      <c r="AW57" s="10">
        <v>1.9674180055791124</v>
      </c>
      <c r="AX57" s="10">
        <v>0.05730029601620843</v>
      </c>
      <c r="AY57" s="10">
        <v>0.23640686205482306</v>
      </c>
      <c r="AZ57" s="10">
        <v>0.020639399035027175</v>
      </c>
      <c r="BA57" s="10">
        <v>1.4356230800908183</v>
      </c>
      <c r="BB57" s="10">
        <v>5.591306078043095</v>
      </c>
      <c r="BC57" s="10">
        <v>0.36250215353258075</v>
      </c>
      <c r="BD57" s="10">
        <v>1.2244180181614546</v>
      </c>
      <c r="BE57" s="10">
        <v>20.017667814135258</v>
      </c>
      <c r="BF57" s="10">
        <v>0.16169883238669358</v>
      </c>
      <c r="BG57" s="10">
        <v>0.46806356627522644</v>
      </c>
      <c r="BH57" s="10">
        <v>0.2902068119195829</v>
      </c>
      <c r="BI57" s="10">
        <v>0</v>
      </c>
      <c r="BJ57" s="11">
        <f t="shared" si="2"/>
        <v>64.48159603106932</v>
      </c>
      <c r="BK57" s="10">
        <v>0</v>
      </c>
      <c r="BL57" s="10">
        <v>0</v>
      </c>
      <c r="BM57" s="10">
        <v>0</v>
      </c>
      <c r="BN57" s="10">
        <v>0</v>
      </c>
      <c r="BO57" s="10">
        <v>0</v>
      </c>
      <c r="BP57" s="10">
        <v>0</v>
      </c>
      <c r="BQ57" s="10">
        <v>0</v>
      </c>
      <c r="BR57" s="11">
        <f t="shared" si="3"/>
        <v>64.48159603106932</v>
      </c>
    </row>
    <row r="58" spans="1:70" ht="12.75">
      <c r="A58" s="16" t="s">
        <v>66</v>
      </c>
      <c r="B58" s="19" t="s">
        <v>189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1">
        <f t="shared" si="2"/>
        <v>0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0</v>
      </c>
      <c r="BQ58" s="10">
        <v>0</v>
      </c>
      <c r="BR58" s="11">
        <f t="shared" si="3"/>
        <v>0</v>
      </c>
    </row>
    <row r="59" spans="1:70" ht="12.75">
      <c r="A59" s="16" t="s">
        <v>67</v>
      </c>
      <c r="B59" s="19" t="s">
        <v>68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0.0219360870997026</v>
      </c>
      <c r="K59" s="10">
        <v>2.7265494163482766</v>
      </c>
      <c r="L59" s="10">
        <v>0</v>
      </c>
      <c r="M59" s="10">
        <v>0.24501858866178844</v>
      </c>
      <c r="N59" s="10">
        <v>0.1625322536712272</v>
      </c>
      <c r="O59" s="10">
        <v>0.04623999081546929</v>
      </c>
      <c r="P59" s="10">
        <v>0.8156619951535158</v>
      </c>
      <c r="Q59" s="10">
        <v>0.03749920708347853</v>
      </c>
      <c r="R59" s="10">
        <v>15.142676083594763</v>
      </c>
      <c r="S59" s="10">
        <v>0.1325641497824826</v>
      </c>
      <c r="T59" s="10">
        <v>1.1241098121088982</v>
      </c>
      <c r="U59" s="10">
        <v>0.40038471484287425</v>
      </c>
      <c r="V59" s="10">
        <v>0.28888049782385855</v>
      </c>
      <c r="W59" s="10">
        <v>0.13671806319043991</v>
      </c>
      <c r="X59" s="10">
        <v>0.33496643107947893</v>
      </c>
      <c r="Y59" s="10">
        <v>0.17753114971679182</v>
      </c>
      <c r="Z59" s="10">
        <v>0.00802584318104923</v>
      </c>
      <c r="AA59" s="10">
        <v>0.0798780673320678</v>
      </c>
      <c r="AB59" s="10">
        <v>0.38327848106749723</v>
      </c>
      <c r="AC59" s="10">
        <v>0.09588348464155252</v>
      </c>
      <c r="AD59" s="10">
        <v>0.7665035891628448</v>
      </c>
      <c r="AE59" s="10">
        <v>0.026056864011178495</v>
      </c>
      <c r="AF59" s="10">
        <v>0.2928505397978421</v>
      </c>
      <c r="AG59" s="10">
        <v>0</v>
      </c>
      <c r="AH59" s="10">
        <v>0.5512986253481664</v>
      </c>
      <c r="AI59" s="10">
        <v>0.10401952328371734</v>
      </c>
      <c r="AJ59" s="10">
        <v>1.352426118347409</v>
      </c>
      <c r="AK59" s="10">
        <v>6.124020424567771</v>
      </c>
      <c r="AL59" s="10">
        <v>40.38104361920709</v>
      </c>
      <c r="AM59" s="10">
        <v>21.225728658321003</v>
      </c>
      <c r="AN59" s="10">
        <v>2.120496175421194</v>
      </c>
      <c r="AO59" s="10">
        <v>0.3142930725851234</v>
      </c>
      <c r="AP59" s="10">
        <v>0.01253593433581215</v>
      </c>
      <c r="AQ59" s="10">
        <v>0.1921278277534721</v>
      </c>
      <c r="AR59" s="10">
        <v>0.12694592491612952</v>
      </c>
      <c r="AS59" s="10">
        <v>10.522286920224944</v>
      </c>
      <c r="AT59" s="10">
        <v>2.7955623334480166</v>
      </c>
      <c r="AU59" s="10">
        <v>0</v>
      </c>
      <c r="AV59" s="10">
        <v>0</v>
      </c>
      <c r="AW59" s="10">
        <v>0.8529225241001135</v>
      </c>
      <c r="AX59" s="10">
        <v>0.2521034362295374</v>
      </c>
      <c r="AY59" s="10">
        <v>9.72104745941764</v>
      </c>
      <c r="AZ59" s="10">
        <v>0.3526480697944816</v>
      </c>
      <c r="BA59" s="10">
        <v>90.64838266126999</v>
      </c>
      <c r="BB59" s="10">
        <v>4.142265374938518</v>
      </c>
      <c r="BC59" s="10">
        <v>1.0477779105773581</v>
      </c>
      <c r="BD59" s="10">
        <v>0</v>
      </c>
      <c r="BE59" s="10">
        <v>0.04689971349809009</v>
      </c>
      <c r="BF59" s="10">
        <v>8.252350174162707</v>
      </c>
      <c r="BG59" s="10">
        <v>494.3812707372181</v>
      </c>
      <c r="BH59" s="10">
        <v>0.2729274353432573</v>
      </c>
      <c r="BI59" s="10">
        <v>0</v>
      </c>
      <c r="BJ59" s="11">
        <f t="shared" si="2"/>
        <v>719.2391259644767</v>
      </c>
      <c r="BK59" s="10">
        <v>19.51237034841385</v>
      </c>
      <c r="BL59" s="10">
        <v>0</v>
      </c>
      <c r="BM59" s="10">
        <v>0</v>
      </c>
      <c r="BN59" s="10">
        <v>0</v>
      </c>
      <c r="BO59" s="10">
        <v>0</v>
      </c>
      <c r="BP59" s="10">
        <v>178.93431471200657</v>
      </c>
      <c r="BQ59" s="10">
        <v>52.873394054325566</v>
      </c>
      <c r="BR59" s="11">
        <f t="shared" si="3"/>
        <v>970.5592050792226</v>
      </c>
    </row>
    <row r="60" spans="1:70" ht="12.75">
      <c r="A60" s="16" t="s">
        <v>69</v>
      </c>
      <c r="B60" s="19" t="s">
        <v>70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1">
        <f t="shared" si="2"/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1">
        <f t="shared" si="3"/>
        <v>0</v>
      </c>
    </row>
    <row r="61" spans="1:70" ht="12.75">
      <c r="A61" s="16" t="s">
        <v>71</v>
      </c>
      <c r="B61" s="19" t="s">
        <v>190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1">
        <f t="shared" si="2"/>
        <v>0</v>
      </c>
      <c r="BK61" s="10">
        <v>0</v>
      </c>
      <c r="BL61" s="10">
        <v>0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1">
        <f t="shared" si="3"/>
        <v>0</v>
      </c>
    </row>
    <row r="62" spans="1:70" ht="12.75">
      <c r="A62" s="12"/>
      <c r="B62" s="38" t="s">
        <v>97</v>
      </c>
      <c r="C62" s="11">
        <f aca="true" t="shared" si="4" ref="C62:AH62">SUM(C3:C61)</f>
        <v>572.591015124677</v>
      </c>
      <c r="D62" s="11">
        <f t="shared" si="4"/>
        <v>11.166793517337494</v>
      </c>
      <c r="E62" s="11">
        <f t="shared" si="4"/>
        <v>23.147795849900646</v>
      </c>
      <c r="F62" s="11">
        <f t="shared" si="4"/>
        <v>0</v>
      </c>
      <c r="G62" s="11">
        <f t="shared" si="4"/>
        <v>0</v>
      </c>
      <c r="H62" s="11">
        <f t="shared" si="4"/>
        <v>0</v>
      </c>
      <c r="I62" s="11">
        <f t="shared" si="4"/>
        <v>0</v>
      </c>
      <c r="J62" s="11">
        <f t="shared" si="4"/>
        <v>115.15110219332524</v>
      </c>
      <c r="K62" s="11">
        <f t="shared" si="4"/>
        <v>7389.225710453914</v>
      </c>
      <c r="L62" s="11">
        <f t="shared" si="4"/>
        <v>224.82690709458026</v>
      </c>
      <c r="M62" s="11">
        <f t="shared" si="4"/>
        <v>1751.099840481497</v>
      </c>
      <c r="N62" s="11">
        <f t="shared" si="4"/>
        <v>532.1683354890434</v>
      </c>
      <c r="O62" s="11">
        <f t="shared" si="4"/>
        <v>85.09197687513232</v>
      </c>
      <c r="P62" s="11">
        <f t="shared" si="4"/>
        <v>889.3480798645116</v>
      </c>
      <c r="Q62" s="11">
        <f t="shared" si="4"/>
        <v>1494.4961045844257</v>
      </c>
      <c r="R62" s="11">
        <f t="shared" si="4"/>
        <v>1120.3644831051365</v>
      </c>
      <c r="S62" s="11">
        <f t="shared" si="4"/>
        <v>14277.715425630946</v>
      </c>
      <c r="T62" s="11">
        <f t="shared" si="4"/>
        <v>12175.596365105192</v>
      </c>
      <c r="U62" s="11">
        <f t="shared" si="4"/>
        <v>1852.5999793622098</v>
      </c>
      <c r="V62" s="11">
        <f t="shared" si="4"/>
        <v>1530.7580906871622</v>
      </c>
      <c r="W62" s="11">
        <f t="shared" si="4"/>
        <v>8135.323243062063</v>
      </c>
      <c r="X62" s="11">
        <f t="shared" si="4"/>
        <v>2428.4410710095412</v>
      </c>
      <c r="Y62" s="11">
        <f t="shared" si="4"/>
        <v>2775.4746873016534</v>
      </c>
      <c r="Z62" s="11">
        <f t="shared" si="4"/>
        <v>68.74943593723108</v>
      </c>
      <c r="AA62" s="11">
        <f t="shared" si="4"/>
        <v>1402.119936521309</v>
      </c>
      <c r="AB62" s="11">
        <f t="shared" si="4"/>
        <v>962.6128239306443</v>
      </c>
      <c r="AC62" s="11">
        <f t="shared" si="4"/>
        <v>323.2370404261374</v>
      </c>
      <c r="AD62" s="11">
        <f t="shared" si="4"/>
        <v>11814.359359707496</v>
      </c>
      <c r="AE62" s="11">
        <f t="shared" si="4"/>
        <v>489.45061812335024</v>
      </c>
      <c r="AF62" s="11">
        <f t="shared" si="4"/>
        <v>1041.341183482621</v>
      </c>
      <c r="AG62" s="11">
        <f t="shared" si="4"/>
        <v>929.5735941490758</v>
      </c>
      <c r="AH62" s="11">
        <f t="shared" si="4"/>
        <v>1967.0285179365421</v>
      </c>
      <c r="AI62" s="11">
        <f aca="true" t="shared" si="5" ref="AI62:BN62">SUM(AI3:AI61)</f>
        <v>52.9030454870493</v>
      </c>
      <c r="AJ62" s="11">
        <f t="shared" si="5"/>
        <v>4260.398126397709</v>
      </c>
      <c r="AK62" s="11">
        <f t="shared" si="5"/>
        <v>2179.619479573542</v>
      </c>
      <c r="AL62" s="11">
        <f t="shared" si="5"/>
        <v>8881.380415060949</v>
      </c>
      <c r="AM62" s="11">
        <f t="shared" si="5"/>
        <v>2509.2035626093157</v>
      </c>
      <c r="AN62" s="11">
        <f t="shared" si="5"/>
        <v>1151.0285138742804</v>
      </c>
      <c r="AO62" s="11">
        <f t="shared" si="5"/>
        <v>1652.199625332692</v>
      </c>
      <c r="AP62" s="11">
        <f t="shared" si="5"/>
        <v>1024.0212928872932</v>
      </c>
      <c r="AQ62" s="11">
        <f t="shared" si="5"/>
        <v>862.588473603063</v>
      </c>
      <c r="AR62" s="11">
        <f t="shared" si="5"/>
        <v>4756.6980334889095</v>
      </c>
      <c r="AS62" s="11">
        <f t="shared" si="5"/>
        <v>1349.303151456994</v>
      </c>
      <c r="AT62" s="11">
        <f t="shared" si="5"/>
        <v>1464.6558875409535</v>
      </c>
      <c r="AU62" s="11">
        <f t="shared" si="5"/>
        <v>267.4406090619827</v>
      </c>
      <c r="AV62" s="11">
        <f t="shared" si="5"/>
        <v>467.1788374487668</v>
      </c>
      <c r="AW62" s="11">
        <f t="shared" si="5"/>
        <v>867.3101361055501</v>
      </c>
      <c r="AX62" s="11">
        <f t="shared" si="5"/>
        <v>439.2370589873824</v>
      </c>
      <c r="AY62" s="11">
        <f t="shared" si="5"/>
        <v>664.5868450875549</v>
      </c>
      <c r="AZ62" s="11">
        <f t="shared" si="5"/>
        <v>308.76464452447533</v>
      </c>
      <c r="BA62" s="11">
        <f t="shared" si="5"/>
        <v>5922.609901269898</v>
      </c>
      <c r="BB62" s="11">
        <f t="shared" si="5"/>
        <v>941.1342117796762</v>
      </c>
      <c r="BC62" s="11">
        <f t="shared" si="5"/>
        <v>259.94903886469785</v>
      </c>
      <c r="BD62" s="11">
        <f t="shared" si="5"/>
        <v>2048.482372340464</v>
      </c>
      <c r="BE62" s="11">
        <f t="shared" si="5"/>
        <v>169.3216843268598</v>
      </c>
      <c r="BF62" s="11">
        <f t="shared" si="5"/>
        <v>236.17262943257484</v>
      </c>
      <c r="BG62" s="11">
        <f t="shared" si="5"/>
        <v>858.0684061811933</v>
      </c>
      <c r="BH62" s="11">
        <f t="shared" si="5"/>
        <v>223.5960534412957</v>
      </c>
      <c r="BI62" s="11">
        <f t="shared" si="5"/>
        <v>0</v>
      </c>
      <c r="BJ62" s="11">
        <f t="shared" si="5"/>
        <v>120200.9115531718</v>
      </c>
      <c r="BK62" s="11">
        <f t="shared" si="5"/>
        <v>19697.78848523973</v>
      </c>
      <c r="BL62" s="11">
        <f t="shared" si="5"/>
        <v>6.137824030330095</v>
      </c>
      <c r="BM62" s="11">
        <f t="shared" si="5"/>
        <v>849.7017669614777</v>
      </c>
      <c r="BN62" s="11">
        <f t="shared" si="5"/>
        <v>15973.109998665428</v>
      </c>
      <c r="BO62" s="11">
        <f>SUM(BO3:BO61)</f>
        <v>822.3435841559779</v>
      </c>
      <c r="BP62" s="11">
        <f>SUM(BP3:BP61)</f>
        <v>43966.85101174909</v>
      </c>
      <c r="BQ62" s="11">
        <f>SUM(BQ3:BQ61)</f>
        <v>21269.28527908619</v>
      </c>
      <c r="BR62" s="11">
        <f t="shared" si="3"/>
        <v>222786.12950306004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</dc:creator>
  <cp:keywords/>
  <dc:description/>
  <cp:lastModifiedBy>bh</cp:lastModifiedBy>
  <cp:lastPrinted>2004-06-09T15:34:27Z</cp:lastPrinted>
  <dcterms:created xsi:type="dcterms:W3CDTF">2003-01-21T11:22:50Z</dcterms:created>
  <dcterms:modified xsi:type="dcterms:W3CDTF">2010-03-30T06:34:55Z</dcterms:modified>
  <cp:category/>
  <cp:version/>
  <cp:contentType/>
  <cp:contentStatus/>
</cp:coreProperties>
</file>